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Z:\DIESI INTERNO\PIDE\PIDE 2022-2027\13. Consolidação - eixos temáticos\7. Planilha final\"/>
    </mc:Choice>
  </mc:AlternateContent>
  <bookViews>
    <workbookView xWindow="0" yWindow="0" windowWidth="21390" windowHeight="9570" tabRatio="904"/>
  </bookViews>
  <sheets>
    <sheet name="MENU" sheetId="1" r:id="rId1"/>
    <sheet name="listas_suspensas" sheetId="21" state="hidden" r:id="rId2"/>
    <sheet name="4 - %_Evasão_cot" sheetId="5" state="hidden" r:id="rId3"/>
    <sheet name="5 - %_Retenção" sheetId="6" state="hidden" r:id="rId4"/>
    <sheet name="6 - %_Retenção_cot" sheetId="7" state="hidden" r:id="rId5"/>
    <sheet name="7 - %_EaD" sheetId="8" state="hidden" r:id="rId6"/>
    <sheet name="8 - %_Desemp." sheetId="9" state="hidden" r:id="rId7"/>
    <sheet name="9 - %_Ocios" sheetId="10" state="hidden" r:id="rId8"/>
    <sheet name="10 - %_Projet" sheetId="11" state="hidden" r:id="rId9"/>
    <sheet name="11 - %_Mob.nac." sheetId="12" state="hidden" r:id="rId10"/>
    <sheet name="12 - %_Enade" sheetId="13" state="hidden" r:id="rId11"/>
    <sheet name="13 - %_CPC" sheetId="14" state="hidden" r:id="rId12"/>
    <sheet name="14 - %_Inic.cient" sheetId="15" state="hidden" r:id="rId13"/>
    <sheet name="15 - %_Envolv.ext." sheetId="16" state="hidden" r:id="rId14"/>
    <sheet name="16 - %_Empr. " sheetId="17" state="hidden" r:id="rId15"/>
    <sheet name="17 - %_Diepafro" sheetId="18" state="hidden" r:id="rId16"/>
    <sheet name="18 - %_Empreend." sheetId="19" state="hidden" r:id="rId17"/>
    <sheet name="19 - %_Sustent." sheetId="20" state="hidden" r:id="rId18"/>
    <sheet name="28.1 - Novas metas aprovadas" sheetId="24" state="hidden" r:id="rId19"/>
    <sheet name="Gestão de Pessoas" sheetId="54" r:id="rId20"/>
    <sheet name="Listas suspensas" sheetId="25" state="hidden" r:id="rId2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9" i="21" l="1"/>
  <c r="R48" i="21"/>
  <c r="R47" i="21"/>
  <c r="R46" i="21"/>
  <c r="R45" i="21"/>
  <c r="R44" i="21"/>
  <c r="R43" i="21"/>
  <c r="R42" i="21"/>
  <c r="R41" i="21"/>
  <c r="R40" i="21"/>
  <c r="R39" i="21"/>
  <c r="R3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18" i="21"/>
  <c r="R3" i="21" l="1"/>
  <c r="R4" i="21"/>
  <c r="R5" i="21"/>
  <c r="R6" i="21"/>
  <c r="R7" i="21"/>
  <c r="R8" i="21"/>
  <c r="R9" i="21"/>
  <c r="R10" i="21"/>
  <c r="R11" i="21"/>
  <c r="R12" i="21"/>
  <c r="R13" i="21"/>
  <c r="R14" i="21"/>
  <c r="R15" i="21"/>
  <c r="R2" i="2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<sst xmlns="http://schemas.openxmlformats.org/spreadsheetml/2006/main" count="1070" uniqueCount="318">
  <si>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</si>
  <si>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</si>
  <si>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</si>
  <si>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</si>
  <si>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</si>
  <si>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</si>
  <si>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</si>
  <si>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</si>
  <si>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</si>
  <si>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</si>
  <si>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</si>
  <si>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</si>
  <si>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</si>
  <si>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</si>
  <si>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</si>
  <si>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</si>
  <si>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</si>
  <si>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</si>
  <si>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</si>
  <si>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</si>
  <si>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</si>
  <si>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</si>
  <si>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</si>
  <si>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</si>
  <si>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</si>
  <si>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</si>
  <si>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</si>
  <si>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</si>
  <si>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</si>
  <si>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</si>
  <si>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</si>
  <si>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</si>
  <si>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</si>
  <si>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</si>
  <si>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</si>
  <si>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</si>
  <si>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</si>
  <si>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</si>
  <si>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</si>
  <si>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</si>
  <si>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</si>
  <si>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</si>
  <si>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</si>
  <si>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</si>
  <si>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</si>
  <si>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</si>
  <si>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</si>
  <si>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</si>
  <si>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</si>
  <si>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</si>
  <si>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</si>
  <si>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</si>
  <si>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</si>
  <si>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</si>
  <si>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</si>
  <si>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</si>
  <si>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</si>
  <si>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</si>
  <si>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</si>
  <si>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</si>
  <si>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</si>
  <si>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</si>
  <si>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</si>
  <si>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</si>
  <si>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</si>
  <si>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</si>
  <si>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</si>
  <si>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</si>
  <si>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</si>
  <si>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</si>
  <si>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</si>
  <si>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</si>
  <si>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</si>
  <si>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</si>
  <si>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</si>
  <si>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</si>
  <si>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</si>
  <si>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</si>
  <si>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</si>
  <si>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</si>
  <si>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</si>
  <si>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</si>
  <si>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</si>
  <si>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</si>
  <si>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</si>
  <si>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</si>
  <si>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</si>
  <si>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</si>
  <si>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</si>
  <si>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</si>
  <si>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</si>
  <si>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</si>
  <si>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</si>
  <si>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</si>
  <si>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</si>
  <si>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</si>
  <si>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</si>
  <si>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</si>
  <si>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</si>
  <si>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</si>
  <si>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</si>
  <si>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</si>
  <si>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</si>
  <si>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</si>
  <si>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</si>
  <si>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</si>
  <si>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</si>
  <si>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</si>
  <si>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</si>
  <si>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</si>
  <si>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</si>
  <si>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</si>
  <si>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</si>
  <si>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</si>
  <si>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</si>
  <si>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</si>
  <si>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</si>
  <si>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</si>
  <si>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</si>
  <si>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</si>
  <si>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</si>
  <si>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</si>
  <si>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</si>
  <si>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</si>
  <si>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</si>
  <si>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</si>
  <si>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</si>
  <si>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</si>
  <si>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</si>
  <si>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</si>
  <si>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</si>
  <si>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</si>
  <si>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</si>
  <si>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</si>
  <si>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</si>
  <si>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</si>
  <si>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</si>
  <si>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</si>
  <si>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</si>
  <si>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</si>
  <si>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</si>
  <si>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</si>
  <si>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</si>
  <si>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</si>
  <si>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</si>
  <si>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</si>
  <si>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</si>
  <si>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r>
      <t xml:space="preserve">Eixo temático
</t>
    </r>
    <r>
      <rPr>
        <b/>
        <sz val="11"/>
        <color rgb="FFFF0000"/>
        <rFont val="Calibri"/>
        <family val="2"/>
        <scheme val="minor"/>
      </rPr>
      <t>(Selecione)</t>
    </r>
  </si>
  <si>
    <t>Descrição do Indicador proposto</t>
  </si>
  <si>
    <t>Base de dados
(Sistemas, documentos, etc.)</t>
  </si>
  <si>
    <t>Descrição da meta</t>
  </si>
  <si>
    <t>Valor atual
2019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</si>
  <si>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e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</si>
  <si>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a aba "ODS" e selecione o principal objetivo vinculado)</t>
    </r>
  </si>
  <si>
    <t>Unidade demandante</t>
  </si>
  <si>
    <t>Unidade executora</t>
  </si>
  <si>
    <t>Vincule a uma diretriz estratégica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</si>
  <si>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</si>
  <si>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</si>
  <si>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</si>
  <si>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</si>
  <si>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</si>
  <si>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</si>
  <si>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</si>
  <si>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MENU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</si>
  <si>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</si>
  <si>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</si>
  <si>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</si>
  <si>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</si>
  <si>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</si>
  <si>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</si>
  <si>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</si>
  <si>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</si>
  <si>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</si>
  <si>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</si>
  <si>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</si>
  <si>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</si>
  <si>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</si>
  <si>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</si>
  <si>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</si>
  <si>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</si>
  <si>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</si>
  <si>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</si>
  <si>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</si>
  <si>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</si>
  <si>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</si>
  <si>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</si>
  <si>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</si>
  <si>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</si>
  <si>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</si>
  <si>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</si>
  <si>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</si>
  <si>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</si>
  <si>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</si>
  <si>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</si>
  <si>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</si>
  <si>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</si>
  <si>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</si>
  <si>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</si>
  <si>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</si>
  <si>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</si>
  <si>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</si>
  <si>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</si>
  <si>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</si>
  <si>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</si>
  <si>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</si>
  <si>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</si>
  <si>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</si>
  <si>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</si>
  <si>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</si>
  <si>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</si>
  <si>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</si>
  <si>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</si>
  <si>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</si>
  <si>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Taxa de capacitação de servidores efetivos (técnicos administrativos + docentes)</t>
  </si>
  <si>
    <t>Taxa de servidores efetivos beneficiados por ações de saúde, qualidade de vida e segurança do trabalho</t>
  </si>
  <si>
    <t>Número de professores equivalentes</t>
  </si>
  <si>
    <t>Índice de qualificação de docentes do ensino básico</t>
  </si>
  <si>
    <t>Índice de qualificação de docentes do ensino técnico e profissional</t>
  </si>
  <si>
    <t>Índice de qualificação de docentes do ensino superior</t>
  </si>
  <si>
    <t>Índice de qualificação do corpo técnico-administrativo</t>
  </si>
  <si>
    <t>PROGEP</t>
  </si>
  <si>
    <t>4572 - Capacitação de Servidores Públicos Federais em Processo de Qualificação e Requalificação</t>
  </si>
  <si>
    <t>Manter a</t>
  </si>
  <si>
    <t xml:space="preserve">212B - Benefícios Obrigatórios aos servidores civis, empregados, militares e seus dependentes </t>
  </si>
  <si>
    <t>Professores</t>
  </si>
  <si>
    <t>20TP - Ativos Civis da União</t>
  </si>
  <si>
    <t xml:space="preserve">Funcionários equivalentes incluindo o Hospital de Clínicas </t>
  </si>
  <si>
    <t xml:space="preserve">Funcionários equivalentes excluindo o Hospital de Clínicas </t>
  </si>
  <si>
    <t>Proporção estudante por Funcionário incluindo Hospital de Clínicas</t>
  </si>
  <si>
    <t>Proporção estudante por Funcionário excluindo Hospital de Clínicas</t>
  </si>
  <si>
    <t>Proporção Funcionário por Professor incluindo Hospital de Clínicas</t>
  </si>
  <si>
    <t>Proporção Funcionário por Professor excluindo Hospital de Clínicas</t>
  </si>
  <si>
    <t xml:space="preserve">Taxa de trabalhadores terceirizados </t>
  </si>
  <si>
    <t>Regulamentações por meio de resoluções da área acadêmica no âmbito da Pró-Reitoria de Gestão de Pessoas</t>
  </si>
  <si>
    <t>Regulamentações por meio de resoluções da área administrativa no âmbito da Pró-Reitoria de Gestão de Pessoas</t>
  </si>
  <si>
    <t>Regulamentações por meio de portarias no âmbito da Pró-Reitoria de Gestão de Pessoas</t>
  </si>
  <si>
    <t>Funcionários equivalentes</t>
  </si>
  <si>
    <t>Obrigatório - eixo</t>
  </si>
  <si>
    <t>Opcional - eixo</t>
  </si>
  <si>
    <t>O valor dever ser adequado às demandas</t>
  </si>
  <si>
    <t>Estudante/funcionário</t>
  </si>
  <si>
    <t>Funcionário/professor</t>
  </si>
  <si>
    <t>Trabalhadores</t>
  </si>
  <si>
    <t>Docentes</t>
  </si>
  <si>
    <t>Técnicos-administrativos</t>
  </si>
  <si>
    <t>N.º total de funcionários  /  n.º total de professores
* exceto HC</t>
  </si>
  <si>
    <t xml:space="preserve">Elevar o número de </t>
  </si>
  <si>
    <t xml:space="preserve">Manter o número de </t>
  </si>
  <si>
    <t>número de docentes doutores - DE</t>
  </si>
  <si>
    <t>número de docentes doutores - 40 h</t>
  </si>
  <si>
    <t>número de docentes - doutores - 20 h</t>
  </si>
  <si>
    <t>número de técnicos- adminitrativos - nivel E</t>
  </si>
  <si>
    <t xml:space="preserve"> número de técnicos- adminitrativos - nivel D</t>
  </si>
  <si>
    <t>número de técnicos- adminitrativos - nivel C</t>
  </si>
  <si>
    <t>Estagiários</t>
  </si>
  <si>
    <t>Número de estagiários</t>
  </si>
  <si>
    <t>Número de estagiários contratados</t>
  </si>
  <si>
    <t>Elevar o número de estagiários</t>
  </si>
  <si>
    <t>Manter o número de estagiários</t>
  </si>
  <si>
    <t>Elevar o índice de qualificação do corpo técnico-administrativo</t>
  </si>
  <si>
    <t xml:space="preserve">Elevar o  </t>
  </si>
  <si>
    <t>Objetivo 3, 4, 8, 9 e 10</t>
  </si>
  <si>
    <t xml:space="preserve">Elevar o número de Funcionários equivalentes excluindo o Hospital de Clínicas </t>
  </si>
  <si>
    <t>Elevar a Proporção estudante por Funcionário excluindo Hospital de Clínicas</t>
  </si>
  <si>
    <t>Elevar a Proporção Funcionário por Professor excluindo Hospital de Clínicas</t>
  </si>
  <si>
    <t xml:space="preserve">Elevar a Taxa de trabalhadores terceirizados </t>
  </si>
  <si>
    <t>Elevar a Taxa de servidores efetivos beneficiados por ações de saúde, qualidade de vida e segurança do trabalho</t>
  </si>
  <si>
    <t>Recomposição do quadro de docentes doutores - ENSINO SUPERIOR</t>
  </si>
  <si>
    <t>Número de novos docentes doutores</t>
  </si>
  <si>
    <t>Elevar o número de docentes doutores</t>
  </si>
  <si>
    <t>Recomposição do quadro de docentes doutores - ENSINO BÁSICO E PROFISSIONAL</t>
  </si>
  <si>
    <t>Recomposição do quadro de técnico-administrativo</t>
  </si>
  <si>
    <t>Número de novos técnicos-adminitrativos</t>
  </si>
  <si>
    <t>Elevar o número de técnicos- adminitrativos</t>
  </si>
  <si>
    <t>Unidade de medida</t>
  </si>
  <si>
    <t>Autoavaliação</t>
  </si>
  <si>
    <t>Objetivo 3, 4, 8, 9, 10, 12, 16, 17</t>
  </si>
  <si>
    <t>Objetivo 3, 4, 8, 9, 10, 16, 12 e 17</t>
  </si>
  <si>
    <t>Objetivo 4 e 8</t>
  </si>
  <si>
    <t>Objetivo 3, 4 e 8</t>
  </si>
  <si>
    <t>Objetivo 3,4,8 e 10</t>
  </si>
  <si>
    <t>Objetivo 3, 4, 8 e 10</t>
  </si>
  <si>
    <t>PNE - Plano Nacional de Educação/ ENDES / PDTIC / PLANO DE LOGÍSTICA SUSTENTÁVEL / PDP / PNDP</t>
  </si>
  <si>
    <t>PNE - Plano Nacional de Educação, ENDES - Estratégia Nacional de Desenvolvimento Econômico e Social, Plano de Desenvolvimento de Pessoas - PDP, PDTIC - Plano Diretor de Tecnologia da Informação e Comunicação, Plano de Desenvolvimento de Pessoas da Proae, Política de atenção à saúde e segurança do trabalho do servidor público federal, Diretrizes gerais de promoção da saúde do servidor público federal - Portaria Normativa nº 3, de 25 de março de 2013, Outro(s)</t>
  </si>
  <si>
    <t>PNE - Plano Nacional de Educação, ENDES</t>
  </si>
  <si>
    <t>PNE - Plano Nacional de Educação, Projeto-Político-Pedagógico</t>
  </si>
  <si>
    <t>PNE - Plano Nacional de Educação, ENDES, PDTIC</t>
  </si>
  <si>
    <t>ENDES - Estratégia Nacional de Desenvolvimento Econômico e Social, PNE</t>
  </si>
  <si>
    <t>ENDES, Outro(s)</t>
  </si>
  <si>
    <t>Unidade responsável</t>
  </si>
  <si>
    <t>EIXO GESTÃO DE PESSOAS</t>
  </si>
  <si>
    <t>Elevar a taxa de capacitação de servidores efetivos (técnicos administrativos + docentes)</t>
  </si>
  <si>
    <t>Elevar o n.º de professores equivalentes</t>
  </si>
  <si>
    <t>Elevar o índice de qualificação de docentes do ensino básico</t>
  </si>
  <si>
    <t>Elevar o índice de qualificação de docentes do ensino técnico e profissional</t>
  </si>
  <si>
    <t>Elevar o índice de qualificação de docentes do ensino superior</t>
  </si>
  <si>
    <t>N.º total de estudantes  /  n.º total de funcionários *exceto HC</t>
  </si>
  <si>
    <t>(N.º de servidores terceirizados / n.º total de servidores da área meio) x 100</t>
  </si>
  <si>
    <t>Manter o número de número de docentes doutores</t>
  </si>
  <si>
    <t>(Total de servidores participantes de ações de capacitação interna/Total de servidores) x 100</t>
  </si>
  <si>
    <t>(Total de servidores beneficiados por ações de saúde, qualidade de vida e segurança do trabalho/Total de servidores) x 100</t>
  </si>
  <si>
    <t>GP01</t>
  </si>
  <si>
    <t>GP02</t>
  </si>
  <si>
    <t>GP03</t>
  </si>
  <si>
    <t>GP04</t>
  </si>
  <si>
    <t>GP05</t>
  </si>
  <si>
    <t>GP06</t>
  </si>
  <si>
    <t>GP07</t>
  </si>
  <si>
    <t>GP08</t>
  </si>
  <si>
    <t>GP09</t>
  </si>
  <si>
    <t>GP10</t>
  </si>
  <si>
    <t>GP11</t>
  </si>
  <si>
    <t>GP12</t>
  </si>
  <si>
    <t>GP13</t>
  </si>
  <si>
    <t>GP14</t>
  </si>
  <si>
    <t>GP15</t>
  </si>
  <si>
    <t>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</si>
</sst>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37" fillId="0" borderId="0"/>
    <xf numFmtId="0" fontId="36" fillId="0" borderId="0"/>
    <xf numFmtId="0" fontId="8" fillId="0" borderId="0"/>
    <xf numFmtId="0" fontId="34" fillId="0" borderId="0"/>
    <xf numFmtId="9" fontId="36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19" applyFont="1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2" borderId="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13" borderId="1" xfId="0" applyFont="1" applyFill="1" applyBorder="1" applyAlignment="1" applyProtection="1">
      <alignment horizontal="center" vertical="center" wrapText="1"/>
    </xf>
    <xf numFmtId="0" fontId="39" fillId="2" borderId="1" xfId="0" applyFont="1" applyFill="1" applyBorder="1" applyAlignment="1" applyProtection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 applyProtection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27" fillId="0" borderId="0" xfId="19" applyFont="1"/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40" fillId="12" borderId="0" xfId="0" applyFont="1" applyFill="1" applyAlignment="1">
      <alignment vertical="center"/>
    </xf>
    <xf numFmtId="0" fontId="39" fillId="12" borderId="0" xfId="0" applyFont="1" applyFill="1" applyAlignment="1">
      <alignment horizontal="center" vertical="center" wrapText="1"/>
    </xf>
    <xf numFmtId="0" fontId="40" fillId="14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</cellXfs>
  <cellStyles count="39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1"/>
    <cellStyle name="Heading 1" xfId="17"/>
    <cellStyle name="Heading 2" xfId="18"/>
    <cellStyle name="Heading 3" xfId="28"/>
    <cellStyle name="Heading 4" xfId="33"/>
    <cellStyle name="Heading1" xfId="32"/>
    <cellStyle name="Hiperlink" xfId="19" builtinId="8"/>
    <cellStyle name="Hiperlink 2" xfId="3"/>
    <cellStyle name="Hiperlink 3" xfId="6"/>
    <cellStyle name="Hiperlink 4" xfId="25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4"/>
    <cellStyle name="Normal 7" xfId="35"/>
    <cellStyle name="Normal 8" xfId="36"/>
    <cellStyle name="Normal 9" xfId="37"/>
    <cellStyle name="Note" xfId="21"/>
    <cellStyle name="Porcentagem 2" xfId="38"/>
    <cellStyle name="Result" xfId="29"/>
    <cellStyle name="Result2" xfId="30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3390901</xdr:colOff>
      <xdr:row>0</xdr:row>
      <xdr:rowOff>104775</xdr:rowOff>
    </xdr:from>
    <xdr:to>
      <xdr:col>5</xdr:col>
      <xdr:colOff>1190625</xdr:colOff>
      <xdr:row>4</xdr:row>
      <xdr:rowOff>324386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800476" y="1047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5</xdr:row>
      <xdr:rowOff>38100</xdr:rowOff>
    </xdr:from>
    <xdr:to>
      <xdr:col>4</xdr:col>
      <xdr:colOff>3002475</xdr:colOff>
      <xdr:row>5</xdr:row>
      <xdr:rowOff>1343025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818" t="20972" r="25052" b="23874"/>
        <a:stretch/>
      </xdr:blipFill>
      <xdr:spPr>
        <a:xfrm>
          <a:off x="7867650" y="4295775"/>
          <a:ext cx="2821500" cy="1304925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6</xdr:row>
      <xdr:rowOff>85725</xdr:rowOff>
    </xdr:from>
    <xdr:to>
      <xdr:col>4</xdr:col>
      <xdr:colOff>2914650</xdr:colOff>
      <xdr:row>6</xdr:row>
      <xdr:rowOff>962025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5734050"/>
          <a:ext cx="2714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7</xdr:row>
      <xdr:rowOff>9525</xdr:rowOff>
    </xdr:from>
    <xdr:to>
      <xdr:col>4</xdr:col>
      <xdr:colOff>2943225</xdr:colOff>
      <xdr:row>7</xdr:row>
      <xdr:rowOff>885825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715125"/>
          <a:ext cx="2714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8</xdr:row>
      <xdr:rowOff>38100</xdr:rowOff>
    </xdr:from>
    <xdr:to>
      <xdr:col>4</xdr:col>
      <xdr:colOff>2943225</xdr:colOff>
      <xdr:row>8</xdr:row>
      <xdr:rowOff>914400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7677150"/>
          <a:ext cx="271462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247650</xdr:colOff>
      <xdr:row>9</xdr:row>
      <xdr:rowOff>104775</xdr:rowOff>
    </xdr:from>
    <xdr:to>
      <xdr:col>4</xdr:col>
      <xdr:colOff>2809876</xdr:colOff>
      <xdr:row>9</xdr:row>
      <xdr:rowOff>1049374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34447" t="59777" r="34277" b="19715"/>
        <a:stretch/>
      </xdr:blipFill>
      <xdr:spPr>
        <a:xfrm>
          <a:off x="7934325" y="8686800"/>
          <a:ext cx="2562226" cy="94459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190501</xdr:colOff>
      <xdr:row>10</xdr:row>
      <xdr:rowOff>38101</xdr:rowOff>
    </xdr:from>
    <xdr:to>
      <xdr:col>4</xdr:col>
      <xdr:colOff>3028950</xdr:colOff>
      <xdr:row>10</xdr:row>
      <xdr:rowOff>1343437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6" y="9725026"/>
          <a:ext cx="2838449" cy="130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39"/>
  <sheetViews>
    <sheetView showGridLines="0" tabSelected="1" zoomScaleNormal="100" workbookViewId="0"/>
  </sheetViews>
  <sheetFormatPr defaultColWidth="0" defaultRowHeight="15" zeroHeight="1"/>
  <cols>
    <col min="1" max="1" width="3.140625" style="67" customWidth="1"/>
    <col min="2" max="2" width="6.7109375" style="57" customWidth="1"/>
    <col min="3" max="3" width="26.7109375" style="68" customWidth="1"/>
    <col min="4" max="4" width="9.140625" style="67" customWidth="1"/>
    <col min="5" max="5" width="11.7109375" style="57" customWidth="1"/>
    <col min="6" max="6" width="49.85546875" style="67" customWidth="1"/>
    <col min="7" max="7" width="9.140625" style="67" customWidth="1"/>
    <col min="8" max="16384" width="9.140625" style="1" hidden="1"/>
  </cols>
  <sheetData>
    <row r="1" spans="1:7"/>
    <row r="2" spans="1:7"/>
    <row r="3" spans="1:7"/>
    <row r="4" spans="1:7"/>
    <row r="5" spans="1:7" ht="33.75" customHeight="1"/>
    <row r="6" spans="1:7" ht="20.25" customHeight="1">
      <c r="B6" s="74" t="s">
        <v>291</v>
      </c>
      <c r="C6" s="75"/>
      <c r="D6" s="75"/>
      <c r="E6" s="75"/>
      <c r="F6" s="76"/>
    </row>
    <row r="7" spans="1:7">
      <c r="B7" s="69"/>
      <c r="C7" s="69"/>
      <c r="D7" s="69"/>
      <c r="E7" s="69"/>
      <c r="F7" s="69"/>
    </row>
    <row r="8" spans="1:7" s="43" customFormat="1">
      <c r="A8" s="70"/>
      <c r="B8" s="71"/>
      <c r="C8" s="66" t="s">
        <v>317</v>
      </c>
      <c r="D8" s="71"/>
      <c r="E8" s="71"/>
      <c r="F8" s="71"/>
      <c r="G8" s="70"/>
    </row>
    <row r="9" spans="1:7">
      <c r="B9" s="64" t="s">
        <v>302</v>
      </c>
      <c r="C9" s="72" t="s">
        <v>214</v>
      </c>
      <c r="D9" s="72"/>
      <c r="E9" s="72"/>
      <c r="F9" s="72"/>
    </row>
    <row r="10" spans="1:7">
      <c r="B10" s="64" t="s">
        <v>303</v>
      </c>
      <c r="C10" s="72" t="s">
        <v>215</v>
      </c>
      <c r="D10" s="72"/>
      <c r="E10" s="72"/>
      <c r="F10" s="72"/>
    </row>
    <row r="11" spans="1:7">
      <c r="B11" s="64" t="s">
        <v>304</v>
      </c>
      <c r="C11" s="72" t="s">
        <v>216</v>
      </c>
      <c r="D11" s="72"/>
      <c r="E11" s="72"/>
      <c r="F11" s="72"/>
    </row>
    <row r="12" spans="1:7">
      <c r="B12" s="64" t="s">
        <v>305</v>
      </c>
      <c r="C12" s="72" t="s">
        <v>217</v>
      </c>
      <c r="D12" s="72"/>
      <c r="E12" s="72"/>
      <c r="F12" s="72"/>
    </row>
    <row r="13" spans="1:7">
      <c r="B13" s="64" t="s">
        <v>306</v>
      </c>
      <c r="C13" s="72" t="s">
        <v>218</v>
      </c>
      <c r="D13" s="72"/>
      <c r="E13" s="72"/>
      <c r="F13" s="72"/>
    </row>
    <row r="14" spans="1:7">
      <c r="B14" s="64" t="s">
        <v>307</v>
      </c>
      <c r="C14" s="72" t="s">
        <v>219</v>
      </c>
      <c r="D14" s="72"/>
      <c r="E14" s="72"/>
      <c r="F14" s="72"/>
    </row>
    <row r="15" spans="1:7">
      <c r="B15" s="64" t="s">
        <v>308</v>
      </c>
      <c r="C15" s="72" t="s">
        <v>220</v>
      </c>
      <c r="D15" s="72"/>
      <c r="E15" s="72"/>
      <c r="F15" s="72"/>
    </row>
    <row r="16" spans="1:7">
      <c r="B16" s="64" t="s">
        <v>309</v>
      </c>
      <c r="C16" s="72" t="s">
        <v>228</v>
      </c>
      <c r="D16" s="72"/>
      <c r="E16" s="72"/>
      <c r="F16" s="72"/>
    </row>
    <row r="17" spans="2:6">
      <c r="B17" s="64" t="s">
        <v>310</v>
      </c>
      <c r="C17" s="72" t="s">
        <v>230</v>
      </c>
      <c r="D17" s="72"/>
      <c r="E17" s="72"/>
      <c r="F17" s="72"/>
    </row>
    <row r="18" spans="2:6">
      <c r="B18" s="64" t="s">
        <v>311</v>
      </c>
      <c r="C18" s="72" t="s">
        <v>232</v>
      </c>
      <c r="D18" s="72"/>
      <c r="E18" s="72"/>
      <c r="F18" s="72"/>
    </row>
    <row r="19" spans="2:6">
      <c r="B19" s="64" t="s">
        <v>312</v>
      </c>
      <c r="C19" s="72" t="s">
        <v>233</v>
      </c>
      <c r="D19" s="72"/>
      <c r="E19" s="72"/>
      <c r="F19" s="72"/>
    </row>
    <row r="20" spans="2:6">
      <c r="B20" s="64" t="s">
        <v>313</v>
      </c>
      <c r="C20" s="72" t="s">
        <v>268</v>
      </c>
      <c r="D20" s="72"/>
      <c r="E20" s="72"/>
      <c r="F20" s="72"/>
    </row>
    <row r="21" spans="2:6">
      <c r="B21" s="64" t="s">
        <v>314</v>
      </c>
      <c r="C21" s="72" t="s">
        <v>271</v>
      </c>
      <c r="D21" s="72"/>
      <c r="E21" s="72"/>
      <c r="F21" s="72"/>
    </row>
    <row r="22" spans="2:6">
      <c r="B22" s="64" t="s">
        <v>315</v>
      </c>
      <c r="C22" s="72" t="s">
        <v>272</v>
      </c>
      <c r="D22" s="72"/>
      <c r="E22" s="72"/>
      <c r="F22" s="72"/>
    </row>
    <row r="23" spans="2:6">
      <c r="B23" s="64" t="s">
        <v>316</v>
      </c>
      <c r="C23" s="72" t="s">
        <v>256</v>
      </c>
      <c r="D23" s="72"/>
      <c r="E23" s="72"/>
      <c r="F23" s="72"/>
    </row>
    <row r="24" spans="2:6">
      <c r="B24" s="64"/>
      <c r="C24" s="73"/>
      <c r="D24" s="73"/>
      <c r="E24" s="73"/>
      <c r="F24" s="73"/>
    </row>
    <row r="25" spans="2:6" hidden="1"/>
    <row r="26" spans="2:6" hidden="1"/>
    <row r="27" spans="2:6" hidden="1"/>
    <row r="28" spans="2:6" hidden="1"/>
    <row r="29" spans="2:6" hidden="1"/>
    <row r="30" spans="2:6" hidden="1"/>
    <row r="31" spans="2:6" hidden="1"/>
    <row r="32" spans="2:6" hidden="1"/>
    <row r="33" hidden="1"/>
    <row r="34" hidden="1"/>
    <row r="35" hidden="1"/>
    <row r="36" hidden="1"/>
    <row r="37" hidden="1"/>
    <row r="38" hidden="1"/>
    <row r="39" hidden="1"/>
  </sheetData>
  <mergeCells count="17">
    <mergeCell ref="C23:F23"/>
    <mergeCell ref="C24:F24"/>
    <mergeCell ref="C17:F17"/>
    <mergeCell ref="C18:F18"/>
    <mergeCell ref="C19:F19"/>
    <mergeCell ref="C20:F20"/>
    <mergeCell ref="C21:F21"/>
    <mergeCell ref="C13:F13"/>
    <mergeCell ref="C14:F14"/>
    <mergeCell ref="C15:F15"/>
    <mergeCell ref="C16:F16"/>
    <mergeCell ref="C22:F22"/>
    <mergeCell ref="C9:F9"/>
    <mergeCell ref="C10:F10"/>
    <mergeCell ref="C11:F11"/>
    <mergeCell ref="C12:F12"/>
    <mergeCell ref="B6:F6"/>
  </mergeCells>
  <hyperlinks>
    <hyperlink ref="C8" location="'Gestão de Pessoas'!A1" display="Indicadores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3">
    <tabColor theme="9" tint="0.39997558519241921"/>
  </sheetPr>
  <dimension ref="A1:Y52"/>
  <sheetViews>
    <sheetView showGridLines="0" workbookViewId="0">
      <selection activeCell="H3" sqref="H3"/>
    </sheetView>
  </sheetViews>
  <sheetFormatPr defaultRowHeight="15"/>
  <cols>
    <col min="2" max="2" width="2.85546875" bestFit="1" customWidth="1"/>
    <col min="3" max="26" width="27.42578125" customWidth="1"/>
  </cols>
  <sheetData>
    <row r="1" spans="1:25">
      <c r="A1" s="48" t="s">
        <v>164</v>
      </c>
    </row>
    <row r="2" spans="1:25" ht="105">
      <c r="B2" s="44" t="s">
        <v>19</v>
      </c>
      <c r="C2" s="44" t="s">
        <v>147</v>
      </c>
      <c r="D2" s="44" t="s">
        <v>148</v>
      </c>
      <c r="E2" s="44" t="s">
        <v>21</v>
      </c>
      <c r="F2" s="44" t="s">
        <v>22</v>
      </c>
      <c r="G2" s="44" t="s">
        <v>149</v>
      </c>
      <c r="H2" s="44" t="s">
        <v>150</v>
      </c>
      <c r="I2" s="44" t="s">
        <v>25</v>
      </c>
      <c r="J2" s="45" t="s">
        <v>151</v>
      </c>
      <c r="K2" s="45" t="s">
        <v>27</v>
      </c>
      <c r="L2" s="45" t="s">
        <v>28</v>
      </c>
      <c r="M2" s="45" t="s">
        <v>29</v>
      </c>
      <c r="N2" s="45" t="s">
        <v>30</v>
      </c>
      <c r="O2" s="45" t="s">
        <v>31</v>
      </c>
      <c r="P2" s="45" t="s">
        <v>32</v>
      </c>
      <c r="Q2" s="44" t="s">
        <v>152</v>
      </c>
      <c r="R2" s="46" t="s">
        <v>153</v>
      </c>
      <c r="S2" s="46" t="s">
        <v>35</v>
      </c>
      <c r="T2" s="46" t="s">
        <v>36</v>
      </c>
      <c r="U2" s="44" t="s">
        <v>37</v>
      </c>
      <c r="V2" s="44" t="s">
        <v>38</v>
      </c>
      <c r="W2" s="44" t="s">
        <v>154</v>
      </c>
      <c r="X2" s="44" t="s">
        <v>155</v>
      </c>
      <c r="Y2" s="44" t="s">
        <v>156</v>
      </c>
    </row>
    <row r="3" spans="1:25" s="20" customFormat="1" ht="87.75" customHeight="1">
      <c r="B3" s="47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20" customFormat="1" ht="87.75" customHeight="1">
      <c r="B4" s="47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0" customFormat="1" ht="87.75" customHeight="1">
      <c r="B5" s="47">
        <v>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s="20" customFormat="1" ht="87.75" customHeight="1">
      <c r="B6" s="47">
        <v>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s="20" customFormat="1" ht="87.75" customHeight="1">
      <c r="B7" s="47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s="20" customFormat="1" ht="87.75" customHeight="1">
      <c r="B8" s="47">
        <v>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s="20" customFormat="1" ht="87.75" customHeight="1">
      <c r="B9" s="47">
        <v>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s="20" customFormat="1" ht="87.75" customHeight="1">
      <c r="B10" s="47">
        <v>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s="20" customFormat="1" ht="87.75" customHeight="1">
      <c r="B11" s="47">
        <v>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0" customFormat="1" ht="87.75" customHeight="1">
      <c r="B12" s="47">
        <v>10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s="20" customFormat="1" ht="87.75" customHeight="1">
      <c r="B13" s="47">
        <v>11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s="20" customFormat="1" ht="87.75" customHeight="1">
      <c r="B14" s="47">
        <v>12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s="20" customFormat="1" ht="87.75" customHeight="1">
      <c r="B15" s="47">
        <v>13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s="20" customFormat="1" ht="87.75" customHeight="1">
      <c r="B16" s="47">
        <v>14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2:25" s="20" customFormat="1" ht="87.75" customHeight="1">
      <c r="B17" s="47">
        <v>15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2:25" s="20" customFormat="1" ht="87.75" customHeight="1">
      <c r="B18" s="47">
        <v>16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2:25" s="20" customFormat="1" ht="87.75" customHeight="1">
      <c r="B19" s="47">
        <v>17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2:25" s="20" customFormat="1" ht="87.75" customHeight="1">
      <c r="B20" s="47">
        <v>18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2:25" s="20" customFormat="1" ht="87.75" customHeight="1">
      <c r="B21" s="47">
        <v>19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2:25" s="20" customFormat="1" ht="87.75" customHeight="1">
      <c r="B22" s="47">
        <v>20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2:25" s="20" customFormat="1" ht="87.75" customHeight="1">
      <c r="B23" s="47">
        <v>21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2:25" s="20" customFormat="1" ht="87.75" customHeight="1">
      <c r="B24" s="47">
        <v>22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2:25" s="20" customFormat="1" ht="87.75" customHeight="1">
      <c r="B25" s="47">
        <v>23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spans="2:25" s="20" customFormat="1" ht="87.75" customHeight="1">
      <c r="B26" s="47">
        <v>24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spans="2:25" s="20" customFormat="1" ht="87.75" customHeight="1">
      <c r="B27" s="47">
        <v>25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spans="2:25" s="20" customFormat="1" ht="87.75" customHeight="1">
      <c r="B28" s="47">
        <v>26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2:25" s="20" customFormat="1" ht="87.75" customHeight="1">
      <c r="B29" s="47">
        <v>27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2:25" s="20" customFormat="1" ht="87.75" customHeight="1">
      <c r="B30" s="47">
        <v>28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spans="2:25" s="20" customFormat="1" ht="87.75" customHeight="1">
      <c r="B31" s="47">
        <v>29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2:25" s="20" customFormat="1" ht="87.75" customHeight="1">
      <c r="B32" s="47">
        <v>30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2:25" s="20" customFormat="1" ht="87.75" customHeight="1">
      <c r="B33" s="47">
        <v>31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spans="2:25" s="20" customFormat="1" ht="87.75" customHeight="1">
      <c r="B34" s="47">
        <v>32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spans="2:25" s="20" customFormat="1" ht="87.75" customHeight="1">
      <c r="B35" s="47">
        <v>33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2:25" s="20" customFormat="1" ht="87.75" customHeight="1">
      <c r="B36" s="47">
        <v>34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2:25" s="20" customFormat="1" ht="87.75" customHeight="1">
      <c r="B37" s="47">
        <v>35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2:25" s="20" customFormat="1" ht="87.75" customHeight="1">
      <c r="B38" s="47">
        <v>36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2:25" s="20" customFormat="1" ht="87.75" customHeight="1">
      <c r="B39" s="47">
        <v>37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2:25" s="20" customFormat="1" ht="87.75" customHeight="1">
      <c r="B40" s="47">
        <v>38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2:25" s="20" customFormat="1" ht="87.75" customHeight="1">
      <c r="B41" s="47">
        <v>39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2:25" s="20" customFormat="1" ht="87.75" customHeight="1">
      <c r="B42" s="47">
        <v>40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2:25" s="20" customFormat="1" ht="87.75" customHeight="1">
      <c r="B43" s="47">
        <v>41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2:25" s="20" customFormat="1" ht="87.75" customHeight="1">
      <c r="B44" s="47">
        <v>42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2:25" s="20" customFormat="1" ht="87.75" customHeight="1">
      <c r="B45" s="47">
        <v>43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2:25" s="20" customFormat="1" ht="87.75" customHeight="1">
      <c r="B46" s="47">
        <v>44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2:25" s="20" customFormat="1" ht="87.75" customHeight="1">
      <c r="B47" s="47">
        <v>45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2:25" s="20" customFormat="1" ht="87.75" customHeight="1">
      <c r="B48" s="47">
        <v>46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2:25" s="20" customFormat="1" ht="87.75" customHeight="1">
      <c r="B49" s="47">
        <v>47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2:25" s="20" customFormat="1" ht="87.75" customHeight="1">
      <c r="B50" s="47">
        <v>48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  <row r="51" spans="2:25" s="20" customFormat="1" ht="87.75" customHeight="1">
      <c r="B51" s="47">
        <v>49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2:25" s="20" customFormat="1" ht="87.75" customHeight="1">
      <c r="B52" s="47">
        <v>50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</row>
  </sheetData>
  <hyperlinks>
    <hyperlink ref="A1" location="MENU!A1" display="MENU"/>
  </hyperlink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'Listas suspensas'!$Q$3:$Q$17</xm:f>
          </x14:formula1>
          <xm:sqref>C3:C52</xm:sqref>
        </x14:dataValidation>
        <x14:dataValidation type="list" allowBlank="1" showInputMessage="1" showErrorMessage="1">
          <x14:formula1>
            <xm:f>'Listas suspensas'!$S$3:$S$5</xm:f>
          </x14:formula1>
          <xm:sqref>F3:F52</xm:sqref>
        </x14:dataValidation>
        <x14:dataValidation type="list" allowBlank="1" showInputMessage="1" showErrorMessage="1">
          <x14:formula1>
            <xm:f>'Listas suspensas'!$I$3:$I$5</xm:f>
          </x14:formula1>
          <xm:sqref>Q3:Q52</xm:sqref>
        </x14:dataValidation>
        <x14:dataValidation type="list" allowBlank="1" showInputMessage="1" showErrorMessage="1">
          <x14:formula1>
            <xm:f>'Listas suspensas'!$L$3:$L$19</xm:f>
          </x14:formula1>
          <xm:sqref>R3:R52</xm:sqref>
        </x14:dataValidation>
        <x14:dataValidation type="list" allowBlank="1" showInputMessage="1" showErrorMessage="1">
          <x14:formula1>
            <xm:f>'Listas suspensas'!$O$3:$O$7</xm:f>
          </x14:formula1>
          <xm:sqref>U3:U52</xm:sqref>
        </x14:dataValidation>
        <x14:dataValidation type="list" allowBlank="1" showInputMessage="1" showErrorMessage="1">
          <x14:formula1>
            <xm:f>'Listas suspensas'!$X$3:$X$15</xm:f>
          </x14:formula1>
          <xm:sqref>Y3:Y52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2:R1048576"/>
  <sheetViews>
    <sheetView topLeftCell="L1" zoomScale="80" zoomScaleNormal="80" zoomScaleSheetLayoutView="50" workbookViewId="0">
      <selection activeCell="P7" sqref="P7"/>
    </sheetView>
  </sheetViews>
  <sheetFormatPr defaultRowHeight="15"/>
  <cols>
    <col min="2" max="2" width="9.140625" style="15" customWidth="1"/>
    <col min="3" max="3" width="54.85546875" style="37" customWidth="1"/>
    <col min="6" max="6" width="51.85546875" style="37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8">
      <c r="B2" s="15" t="s">
        <v>99</v>
      </c>
      <c r="F2" s="37" t="s">
        <v>125</v>
      </c>
      <c r="I2" t="s">
        <v>126</v>
      </c>
      <c r="L2" s="22" t="s">
        <v>138</v>
      </c>
      <c r="N2" t="s">
        <v>193</v>
      </c>
      <c r="P2" t="s">
        <v>108</v>
      </c>
      <c r="Q2" s="51" t="s">
        <v>214</v>
      </c>
      <c r="R2" t="str">
        <f>P2&amp;Q2</f>
        <v>Elevar a Taxa de capacitação de servidores efetivos (técnicos administrativos + docentes)</v>
      </c>
    </row>
    <row r="3" spans="1:18" ht="45">
      <c r="A3" t="s">
        <v>108</v>
      </c>
      <c r="B3" s="16" t="s">
        <v>0</v>
      </c>
      <c r="C3" s="37" t="str">
        <f>A3&amp;B3</f>
        <v>Elevar a Taxa de estudantes da graduação diplomados na duração padrão do curso</v>
      </c>
      <c r="F3" s="38" t="s">
        <v>52</v>
      </c>
      <c r="I3" t="s">
        <v>127</v>
      </c>
      <c r="L3" s="21" t="s">
        <v>57</v>
      </c>
      <c r="N3" t="s">
        <v>191</v>
      </c>
      <c r="P3" t="s">
        <v>223</v>
      </c>
      <c r="Q3" s="51" t="s">
        <v>214</v>
      </c>
      <c r="R3" s="20" t="str">
        <f t="shared" ref="R3:R15" si="0">P3&amp;Q3</f>
        <v>Manter aTaxa de capacitação de servidores efetivos (técnicos administrativos + docentes)</v>
      </c>
    </row>
    <row r="4" spans="1:18" s="2" customFormat="1" ht="45">
      <c r="A4" s="2" t="s">
        <v>109</v>
      </c>
      <c r="B4" s="16" t="s">
        <v>0</v>
      </c>
      <c r="C4" s="37" t="str">
        <f t="shared" ref="C4:C40" si="1">A4&amp;B4</f>
        <v>Manter a Taxa de estudantes da graduação diplomados na duração padrão do curso</v>
      </c>
      <c r="F4" s="39" t="s">
        <v>45</v>
      </c>
      <c r="I4" s="20" t="s">
        <v>128</v>
      </c>
      <c r="L4" s="21" t="s">
        <v>139</v>
      </c>
      <c r="N4" t="s">
        <v>194</v>
      </c>
      <c r="P4" s="20" t="s">
        <v>108</v>
      </c>
      <c r="Q4" s="51" t="s">
        <v>215</v>
      </c>
      <c r="R4" s="20" t="str">
        <f t="shared" si="0"/>
        <v>Elevar a Taxa de servidores efetivos beneficiados por ações de saúde, qualidade de vida e segurança do trabalho</v>
      </c>
    </row>
    <row r="5" spans="1:18" ht="30">
      <c r="A5" s="2" t="s">
        <v>108</v>
      </c>
      <c r="B5" s="16" t="s">
        <v>1</v>
      </c>
      <c r="C5" s="37" t="str">
        <f t="shared" si="1"/>
        <v>Elevar a Taxa de sucesso na graduação</v>
      </c>
      <c r="F5" s="40" t="s">
        <v>65</v>
      </c>
      <c r="I5" s="20" t="s">
        <v>74</v>
      </c>
      <c r="L5" s="21" t="s">
        <v>48</v>
      </c>
      <c r="N5" t="s">
        <v>195</v>
      </c>
      <c r="P5" s="20" t="s">
        <v>223</v>
      </c>
      <c r="Q5" s="51" t="s">
        <v>215</v>
      </c>
      <c r="R5" s="20" t="str">
        <f t="shared" si="0"/>
        <v>Manter aTaxa de servidores efetivos beneficiados por ações de saúde, qualidade de vida e segurança do trabalho</v>
      </c>
    </row>
    <row r="6" spans="1:18" s="2" customFormat="1">
      <c r="A6" s="2" t="s">
        <v>109</v>
      </c>
      <c r="B6" s="16" t="s">
        <v>1</v>
      </c>
      <c r="C6" s="37" t="str">
        <f t="shared" si="1"/>
        <v>Manter a Taxa de sucesso na graduação</v>
      </c>
      <c r="F6" s="37"/>
      <c r="I6" s="20" t="s">
        <v>46</v>
      </c>
      <c r="L6" s="21" t="s">
        <v>140</v>
      </c>
      <c r="P6" s="20" t="s">
        <v>261</v>
      </c>
      <c r="Q6" s="51" t="s">
        <v>216</v>
      </c>
      <c r="R6" s="20" t="str">
        <f t="shared" si="0"/>
        <v>Elevar o  Número de professores equivalentes</v>
      </c>
    </row>
    <row r="7" spans="1:18">
      <c r="A7" s="18" t="s">
        <v>110</v>
      </c>
      <c r="B7" s="17" t="s">
        <v>16</v>
      </c>
      <c r="C7" s="37" t="str">
        <f t="shared" si="1"/>
        <v>Diminuir o Índice de evasão nos cursos de graduação</v>
      </c>
      <c r="I7" s="20" t="s">
        <v>93</v>
      </c>
      <c r="L7" s="21" t="s">
        <v>141</v>
      </c>
      <c r="P7" s="20" t="s">
        <v>111</v>
      </c>
      <c r="Q7" s="51" t="s">
        <v>216</v>
      </c>
      <c r="R7" s="20" t="str">
        <f t="shared" si="0"/>
        <v>Manter o Número de professores equivalentes</v>
      </c>
    </row>
    <row r="8" spans="1:18" s="2" customFormat="1">
      <c r="A8" s="18" t="s">
        <v>111</v>
      </c>
      <c r="B8" s="17" t="s">
        <v>16</v>
      </c>
      <c r="C8" s="37" t="str">
        <f t="shared" si="1"/>
        <v>Manter o Índice de evasão nos cursos de graduação</v>
      </c>
      <c r="F8" s="37"/>
      <c r="I8" s="20" t="s">
        <v>129</v>
      </c>
      <c r="P8" s="20" t="s">
        <v>112</v>
      </c>
      <c r="Q8" s="51" t="s">
        <v>217</v>
      </c>
      <c r="R8" s="20" t="str">
        <f t="shared" si="0"/>
        <v>Elevar o Índice de qualificação de docentes do ensino básico</v>
      </c>
    </row>
    <row r="9" spans="1:18">
      <c r="A9" s="18" t="s">
        <v>110</v>
      </c>
      <c r="B9" s="17" t="s">
        <v>17</v>
      </c>
      <c r="C9" s="37" t="str">
        <f t="shared" si="1"/>
        <v>Diminuir o Índice de evasão de estudantes cotistas</v>
      </c>
      <c r="I9" s="20" t="s">
        <v>130</v>
      </c>
      <c r="P9" s="20" t="s">
        <v>111</v>
      </c>
      <c r="Q9" s="51" t="s">
        <v>217</v>
      </c>
      <c r="R9" s="20" t="str">
        <f t="shared" si="0"/>
        <v>Manter o Índice de qualificação de docentes do ensino básico</v>
      </c>
    </row>
    <row r="10" spans="1:18" s="2" customFormat="1">
      <c r="A10" s="18" t="s">
        <v>111</v>
      </c>
      <c r="B10" s="17" t="s">
        <v>17</v>
      </c>
      <c r="C10" s="37" t="str">
        <f t="shared" si="1"/>
        <v>Manter o Índice de evasão de estudantes cotistas</v>
      </c>
      <c r="F10" s="37"/>
      <c r="I10" s="20" t="s">
        <v>56</v>
      </c>
      <c r="P10" s="20" t="s">
        <v>112</v>
      </c>
      <c r="Q10" s="51" t="s">
        <v>218</v>
      </c>
      <c r="R10" s="20" t="str">
        <f t="shared" si="0"/>
        <v>Elevar o Índice de qualificação de docentes do ensino técnico e profissional</v>
      </c>
    </row>
    <row r="11" spans="1:18">
      <c r="A11" s="18" t="s">
        <v>110</v>
      </c>
      <c r="B11" s="17" t="s">
        <v>18</v>
      </c>
      <c r="C11" s="37" t="str">
        <f t="shared" si="1"/>
        <v>Diminuir o Índice de retenção na graduação</v>
      </c>
      <c r="I11" s="20" t="s">
        <v>96</v>
      </c>
      <c r="P11" s="20" t="s">
        <v>111</v>
      </c>
      <c r="Q11" s="51" t="s">
        <v>218</v>
      </c>
      <c r="R11" s="20" t="str">
        <f t="shared" si="0"/>
        <v>Manter o Índice de qualificação de docentes do ensino técnico e profissional</v>
      </c>
    </row>
    <row r="12" spans="1:18" s="2" customFormat="1">
      <c r="A12" s="18" t="s">
        <v>111</v>
      </c>
      <c r="B12" s="17" t="s">
        <v>18</v>
      </c>
      <c r="C12" s="37" t="str">
        <f t="shared" si="1"/>
        <v>Manter o Índice de retenção na graduação</v>
      </c>
      <c r="F12" s="37"/>
      <c r="I12" s="20" t="s">
        <v>66</v>
      </c>
      <c r="P12" s="20" t="s">
        <v>112</v>
      </c>
      <c r="Q12" s="51" t="s">
        <v>219</v>
      </c>
      <c r="R12" s="20" t="str">
        <f t="shared" si="0"/>
        <v>Elevar o Índice de qualificação de docentes do ensino superior</v>
      </c>
    </row>
    <row r="13" spans="1:18">
      <c r="A13" s="18" t="s">
        <v>110</v>
      </c>
      <c r="B13" s="17" t="s">
        <v>107</v>
      </c>
      <c r="C13" s="37" t="str">
        <f t="shared" si="1"/>
        <v>Diminuir o Índice de retenção de estudantes cotistas</v>
      </c>
      <c r="I13" s="20" t="s">
        <v>131</v>
      </c>
      <c r="P13" s="20" t="s">
        <v>111</v>
      </c>
      <c r="Q13" s="51" t="s">
        <v>219</v>
      </c>
      <c r="R13" s="20" t="str">
        <f t="shared" si="0"/>
        <v>Manter o Índice de qualificação de docentes do ensino superior</v>
      </c>
    </row>
    <row r="14" spans="1:18" s="2" customFormat="1">
      <c r="A14" s="18" t="s">
        <v>111</v>
      </c>
      <c r="B14" s="17" t="s">
        <v>107</v>
      </c>
      <c r="C14" s="37" t="str">
        <f t="shared" si="1"/>
        <v>Manter o Índice de retenção de estudantes cotistas</v>
      </c>
      <c r="F14" s="37"/>
      <c r="I14" s="20" t="s">
        <v>132</v>
      </c>
      <c r="P14" s="20" t="s">
        <v>112</v>
      </c>
      <c r="Q14" s="51" t="s">
        <v>220</v>
      </c>
      <c r="R14" s="20" t="str">
        <f t="shared" si="0"/>
        <v>Elevar o Índice de qualificação do corpo técnico-administrativo</v>
      </c>
    </row>
    <row r="15" spans="1:18" ht="30">
      <c r="A15" s="18" t="s">
        <v>108</v>
      </c>
      <c r="B15" s="16" t="s">
        <v>3</v>
      </c>
      <c r="C15" s="37" t="str">
        <f t="shared" si="1"/>
        <v>Elevar a Taxa de oferta de disciplinas na modalidade EaD na graduação presencial conforme previsto em legislação</v>
      </c>
      <c r="I15" s="20" t="s">
        <v>133</v>
      </c>
      <c r="P15" s="20" t="s">
        <v>111</v>
      </c>
      <c r="Q15" s="51" t="s">
        <v>220</v>
      </c>
      <c r="R15" s="20" t="str">
        <f t="shared" si="0"/>
        <v>Manter o Índice de qualificação do corpo técnico-administrativo</v>
      </c>
    </row>
    <row r="16" spans="1:18" s="2" customFormat="1" ht="30">
      <c r="A16" s="18" t="s">
        <v>109</v>
      </c>
      <c r="B16" s="16" t="s">
        <v>3</v>
      </c>
      <c r="C16" s="37" t="str">
        <f t="shared" si="1"/>
        <v>Manter a Taxa de oferta de disciplinas na modalidade EaD na graduação presencial conforme previsto em legislação</v>
      </c>
      <c r="F16" s="37"/>
      <c r="I16" s="20" t="s">
        <v>134</v>
      </c>
    </row>
    <row r="17" spans="1:18">
      <c r="A17" s="18" t="s">
        <v>108</v>
      </c>
      <c r="B17" s="16" t="s">
        <v>4</v>
      </c>
      <c r="C17" s="37" t="str">
        <f t="shared" si="1"/>
        <v>Elevar a Taxa de desempenho acadêmico</v>
      </c>
      <c r="I17" s="20" t="s">
        <v>135</v>
      </c>
    </row>
    <row r="18" spans="1:18" s="2" customFormat="1">
      <c r="A18" s="18" t="s">
        <v>109</v>
      </c>
      <c r="B18" s="16" t="s">
        <v>4</v>
      </c>
      <c r="C18" s="37" t="str">
        <f t="shared" si="1"/>
        <v>Manter a Taxa de desempenho acadêmico</v>
      </c>
      <c r="F18" s="37"/>
      <c r="I18" s="20" t="s">
        <v>136</v>
      </c>
      <c r="P18" s="2" t="s">
        <v>247</v>
      </c>
      <c r="Q18" s="52" t="s">
        <v>227</v>
      </c>
      <c r="R18" s="2" t="str">
        <f>P18&amp;Q18</f>
        <v xml:space="preserve">Elevar o número de Funcionários equivalentes incluindo o Hospital de Clínicas </v>
      </c>
    </row>
    <row r="19" spans="1:18">
      <c r="A19" s="18" t="s">
        <v>113</v>
      </c>
      <c r="B19" s="16" t="s">
        <v>5</v>
      </c>
      <c r="C19" s="37" t="str">
        <f t="shared" si="1"/>
        <v>Diminuir a Taxa de vagas ociosas na graduação</v>
      </c>
      <c r="I19" s="20" t="s">
        <v>137</v>
      </c>
      <c r="P19" s="18" t="s">
        <v>248</v>
      </c>
      <c r="Q19" s="52" t="s">
        <v>227</v>
      </c>
      <c r="R19" s="20" t="str">
        <f t="shared" ref="R19:R49" si="2">P19&amp;Q19</f>
        <v xml:space="preserve">Manter o número de Funcionários equivalentes incluindo o Hospital de Clínicas </v>
      </c>
    </row>
    <row r="20" spans="1:18" s="2" customFormat="1" ht="15.75">
      <c r="A20" s="18" t="s">
        <v>109</v>
      </c>
      <c r="B20" s="16" t="s">
        <v>5</v>
      </c>
      <c r="C20" s="37" t="str">
        <f t="shared" si="1"/>
        <v>Manter a Taxa de vagas ociosas na graduação</v>
      </c>
      <c r="F20" s="37"/>
      <c r="P20" s="18" t="s">
        <v>247</v>
      </c>
      <c r="Q20" s="53" t="s">
        <v>228</v>
      </c>
      <c r="R20" s="20" t="str">
        <f t="shared" si="2"/>
        <v xml:space="preserve">Elevar o número de Funcionários equivalentes excluindo o Hospital de Clínicas </v>
      </c>
    </row>
    <row r="21" spans="1:18" ht="15.75">
      <c r="A21" s="18" t="s">
        <v>108</v>
      </c>
      <c r="B21" s="16" t="s">
        <v>6</v>
      </c>
      <c r="C21" s="37" t="str">
        <f t="shared" si="1"/>
        <v>Elevar a Taxa de projetos pedagógicos revisados</v>
      </c>
      <c r="P21" s="18" t="s">
        <v>248</v>
      </c>
      <c r="Q21" s="53" t="s">
        <v>228</v>
      </c>
      <c r="R21" s="20" t="str">
        <f t="shared" si="2"/>
        <v xml:space="preserve">Manter o número de Funcionários equivalentes excluindo o Hospital de Clínicas </v>
      </c>
    </row>
    <row r="22" spans="1:18" s="2" customFormat="1">
      <c r="A22" s="18" t="s">
        <v>109</v>
      </c>
      <c r="B22" s="16" t="s">
        <v>6</v>
      </c>
      <c r="C22" s="37" t="str">
        <f t="shared" si="1"/>
        <v>Manter a Taxa de projetos pedagógicos revisados</v>
      </c>
      <c r="F22" s="37"/>
      <c r="P22" s="18" t="s">
        <v>108</v>
      </c>
      <c r="Q22" s="52" t="s">
        <v>229</v>
      </c>
      <c r="R22" s="20" t="str">
        <f t="shared" si="2"/>
        <v>Elevar a Proporção estudante por Funcionário incluindo Hospital de Clínicas</v>
      </c>
    </row>
    <row r="23" spans="1:18" ht="30">
      <c r="A23" s="18" t="s">
        <v>108</v>
      </c>
      <c r="B23" s="16" t="s">
        <v>7</v>
      </c>
      <c r="C23" s="37" t="str">
        <f t="shared" si="1"/>
        <v>Elevar a Taxa de mobilidade nacional nos cursos de graduação</v>
      </c>
      <c r="P23" s="18" t="s">
        <v>109</v>
      </c>
      <c r="Q23" s="52" t="s">
        <v>229</v>
      </c>
      <c r="R23" s="20" t="str">
        <f t="shared" si="2"/>
        <v>Manter a Proporção estudante por Funcionário incluindo Hospital de Clínicas</v>
      </c>
    </row>
    <row r="24" spans="1:18" s="2" customFormat="1" ht="30">
      <c r="A24" s="18" t="s">
        <v>109</v>
      </c>
      <c r="B24" s="16" t="s">
        <v>7</v>
      </c>
      <c r="C24" s="37" t="str">
        <f t="shared" si="1"/>
        <v>Manter a Taxa de mobilidade nacional nos cursos de graduação</v>
      </c>
      <c r="F24" s="37"/>
      <c r="P24" s="18" t="s">
        <v>108</v>
      </c>
      <c r="Q24" s="52" t="s">
        <v>230</v>
      </c>
      <c r="R24" s="20" t="str">
        <f t="shared" si="2"/>
        <v>Elevar a Proporção estudante por Funcionário excluindo Hospital de Clínicas</v>
      </c>
    </row>
    <row r="25" spans="1:18">
      <c r="A25" s="18" t="s">
        <v>112</v>
      </c>
      <c r="B25" s="16" t="s">
        <v>8</v>
      </c>
      <c r="C25" s="37" t="str">
        <f t="shared" si="1"/>
        <v>Elevar o Conceito ENADE médio</v>
      </c>
      <c r="P25" s="18" t="s">
        <v>109</v>
      </c>
      <c r="Q25" s="52" t="s">
        <v>230</v>
      </c>
      <c r="R25" s="20" t="str">
        <f t="shared" si="2"/>
        <v>Manter a Proporção estudante por Funcionário excluindo Hospital de Clínicas</v>
      </c>
    </row>
    <row r="26" spans="1:18" s="2" customFormat="1">
      <c r="A26" s="18" t="s">
        <v>111</v>
      </c>
      <c r="B26" s="16" t="s">
        <v>8</v>
      </c>
      <c r="C26" s="37" t="str">
        <f t="shared" si="1"/>
        <v>Manter o Conceito ENADE médio</v>
      </c>
      <c r="F26" s="37"/>
      <c r="P26" s="18" t="s">
        <v>108</v>
      </c>
      <c r="Q26" s="52" t="s">
        <v>231</v>
      </c>
      <c r="R26" s="20" t="str">
        <f t="shared" si="2"/>
        <v>Elevar a Proporção Funcionário por Professor incluindo Hospital de Clínicas</v>
      </c>
    </row>
    <row r="27" spans="1:18">
      <c r="A27" s="18" t="s">
        <v>112</v>
      </c>
      <c r="B27" s="16" t="s">
        <v>9</v>
      </c>
      <c r="C27" s="37" t="str">
        <f t="shared" si="1"/>
        <v>Elevar o Conceito CPC médio</v>
      </c>
      <c r="P27" s="18" t="s">
        <v>109</v>
      </c>
      <c r="Q27" s="52" t="s">
        <v>231</v>
      </c>
      <c r="R27" s="20" t="str">
        <f t="shared" si="2"/>
        <v>Manter a Proporção Funcionário por Professor incluindo Hospital de Clínicas</v>
      </c>
    </row>
    <row r="28" spans="1:18" s="2" customFormat="1">
      <c r="A28" s="18" t="s">
        <v>111</v>
      </c>
      <c r="B28" s="16" t="s">
        <v>9</v>
      </c>
      <c r="C28" s="37" t="str">
        <f t="shared" si="1"/>
        <v>Manter o Conceito CPC médio</v>
      </c>
      <c r="F28" s="37"/>
      <c r="P28" s="18" t="s">
        <v>108</v>
      </c>
      <c r="Q28" s="52" t="s">
        <v>232</v>
      </c>
      <c r="R28" s="20" t="str">
        <f t="shared" si="2"/>
        <v>Elevar a Proporção Funcionário por Professor excluindo Hospital de Clínicas</v>
      </c>
    </row>
    <row r="29" spans="1:18" ht="30">
      <c r="A29" s="18" t="s">
        <v>108</v>
      </c>
      <c r="B29" s="16" t="s">
        <v>10</v>
      </c>
      <c r="C29" s="37" t="str">
        <f t="shared" si="1"/>
        <v>Elevar a Taxa de estudantes de graduação participantes de programa de iniciação científica ou tecnológica</v>
      </c>
      <c r="P29" s="18" t="s">
        <v>109</v>
      </c>
      <c r="Q29" s="52" t="s">
        <v>232</v>
      </c>
      <c r="R29" s="20" t="str">
        <f t="shared" si="2"/>
        <v>Manter a Proporção Funcionário por Professor excluindo Hospital de Clínicas</v>
      </c>
    </row>
    <row r="30" spans="1:18" s="2" customFormat="1" ht="30">
      <c r="A30" s="18" t="s">
        <v>109</v>
      </c>
      <c r="B30" s="16" t="s">
        <v>10</v>
      </c>
      <c r="C30" s="37" t="str">
        <f t="shared" si="1"/>
        <v>Manter a Taxa de estudantes de graduação participantes de programa de iniciação científica ou tecnológica</v>
      </c>
      <c r="F30" s="37"/>
      <c r="P30" s="18" t="s">
        <v>108</v>
      </c>
      <c r="Q30" s="52" t="s">
        <v>233</v>
      </c>
      <c r="R30" s="20" t="str">
        <f t="shared" si="2"/>
        <v xml:space="preserve">Elevar a Taxa de trabalhadores terceirizados </v>
      </c>
    </row>
    <row r="31" spans="1:18" ht="30">
      <c r="A31" s="18" t="s">
        <v>108</v>
      </c>
      <c r="B31" s="16" t="s">
        <v>11</v>
      </c>
      <c r="C31" s="37" t="str">
        <f t="shared" si="1"/>
        <v>Elevar a Taxa de estudantes de graduação em regime presencial envolvidos em Extensão</v>
      </c>
      <c r="P31" s="18" t="s">
        <v>109</v>
      </c>
      <c r="Q31" s="52" t="s">
        <v>233</v>
      </c>
      <c r="R31" s="20" t="str">
        <f t="shared" si="2"/>
        <v xml:space="preserve">Manter a Taxa de trabalhadores terceirizados </v>
      </c>
    </row>
    <row r="32" spans="1:18" s="2" customFormat="1" ht="30">
      <c r="A32" s="18" t="s">
        <v>109</v>
      </c>
      <c r="B32" s="16" t="s">
        <v>11</v>
      </c>
      <c r="C32" s="37" t="str">
        <f t="shared" si="1"/>
        <v>Manter a Taxa de estudantes de graduação em regime presencial envolvidos em Extensão</v>
      </c>
      <c r="F32" s="37"/>
      <c r="P32" s="18" t="s">
        <v>247</v>
      </c>
      <c r="Q32" s="54" t="s">
        <v>234</v>
      </c>
      <c r="R32" s="20" t="str">
        <f t="shared" si="2"/>
        <v>Elevar o número de Regulamentações por meio de resoluções da área acadêmica no âmbito da Pró-Reitoria de Gestão de Pessoas</v>
      </c>
    </row>
    <row r="33" spans="1:18" ht="30">
      <c r="A33" s="18" t="s">
        <v>108</v>
      </c>
      <c r="B33" s="16" t="s">
        <v>12</v>
      </c>
      <c r="C33" s="37" t="str">
        <f t="shared" si="1"/>
        <v>Elevar a Taxa de egressos empregados em área de formação do curso de graduação</v>
      </c>
      <c r="P33" s="18" t="s">
        <v>248</v>
      </c>
      <c r="Q33" s="54" t="s">
        <v>234</v>
      </c>
      <c r="R33" s="20" t="str">
        <f t="shared" si="2"/>
        <v>Manter o número de Regulamentações por meio de resoluções da área acadêmica no âmbito da Pró-Reitoria de Gestão de Pessoas</v>
      </c>
    </row>
    <row r="34" spans="1:18" s="2" customFormat="1" ht="30">
      <c r="A34" s="18" t="s">
        <v>109</v>
      </c>
      <c r="B34" s="16" t="s">
        <v>12</v>
      </c>
      <c r="C34" s="37" t="str">
        <f t="shared" si="1"/>
        <v>Manter a Taxa de egressos empregados em área de formação do curso de graduação</v>
      </c>
      <c r="F34" s="37"/>
      <c r="P34" s="18" t="s">
        <v>247</v>
      </c>
      <c r="Q34" s="54" t="s">
        <v>235</v>
      </c>
      <c r="R34" s="20" t="str">
        <f t="shared" si="2"/>
        <v>Elevar o número de Regulamentações por meio de resoluções da área administrativa no âmbito da Pró-Reitoria de Gestão de Pessoas</v>
      </c>
    </row>
    <row r="35" spans="1:18" ht="60">
      <c r="A35" s="18" t="s">
        <v>108</v>
      </c>
      <c r="B35" s="16" t="s">
        <v>13</v>
      </c>
      <c r="C35" s="37" t="str">
        <f t="shared" si="1"/>
        <v>Elevar a Taxa de cursos de graduação com uma disciplina ou conteúdo e atividade curricular concernentes à Educação das Relações Étnico-raciais e Histórias e Culturas Afro-Brasileira, Africana e Indígena</v>
      </c>
      <c r="P35" s="18" t="s">
        <v>248</v>
      </c>
      <c r="Q35" s="54" t="s">
        <v>235</v>
      </c>
      <c r="R35" s="20" t="str">
        <f t="shared" si="2"/>
        <v>Manter o número de Regulamentações por meio de resoluções da área administrativa no âmbito da Pró-Reitoria de Gestão de Pessoas</v>
      </c>
    </row>
    <row r="36" spans="1:18" s="2" customFormat="1" ht="60">
      <c r="A36" s="18" t="s">
        <v>109</v>
      </c>
      <c r="B36" s="16" t="s">
        <v>13</v>
      </c>
      <c r="C36" s="37" t="str">
        <f t="shared" si="1"/>
        <v>Manter a Taxa de cursos de graduação com uma disciplina ou conteúdo e atividade curricular concernentes à Educação das Relações Étnico-raciais e Histórias e Culturas Afro-Brasileira, Africana e Indígena</v>
      </c>
      <c r="F36" s="37"/>
      <c r="P36" s="18" t="s">
        <v>247</v>
      </c>
      <c r="Q36" s="54" t="s">
        <v>236</v>
      </c>
      <c r="R36" s="20" t="str">
        <f t="shared" si="2"/>
        <v>Elevar o número de Regulamentações por meio de portarias no âmbito da Pró-Reitoria de Gestão de Pessoas</v>
      </c>
    </row>
    <row r="37" spans="1:18" ht="30">
      <c r="A37" s="18" t="s">
        <v>108</v>
      </c>
      <c r="B37" s="16" t="s">
        <v>14</v>
      </c>
      <c r="C37" s="37" t="str">
        <f t="shared" si="1"/>
        <v xml:space="preserve">Elevar a Taxa de cursos de graduação com disciplinas de empreendedorismo </v>
      </c>
      <c r="P37" s="18" t="s">
        <v>248</v>
      </c>
      <c r="Q37" s="54" t="s">
        <v>236</v>
      </c>
      <c r="R37" s="20" t="str">
        <f t="shared" si="2"/>
        <v>Manter o número de Regulamentações por meio de portarias no âmbito da Pró-Reitoria de Gestão de Pessoas</v>
      </c>
    </row>
    <row r="38" spans="1:18" s="2" customFormat="1" ht="30">
      <c r="A38" s="18" t="s">
        <v>109</v>
      </c>
      <c r="B38" s="16" t="s">
        <v>14</v>
      </c>
      <c r="C38" s="37" t="str">
        <f t="shared" si="1"/>
        <v xml:space="preserve">Manter a Taxa de cursos de graduação com disciplinas de empreendedorismo </v>
      </c>
      <c r="F38" s="37"/>
      <c r="P38" s="18" t="s">
        <v>112</v>
      </c>
      <c r="Q38" s="54" t="s">
        <v>249</v>
      </c>
      <c r="R38" s="20" t="str">
        <f t="shared" si="2"/>
        <v>Elevar o número de docentes doutores - DE</v>
      </c>
    </row>
    <row r="39" spans="1:18" ht="30">
      <c r="A39" s="18" t="s">
        <v>108</v>
      </c>
      <c r="B39" s="16" t="s">
        <v>15</v>
      </c>
      <c r="C39" s="37" t="str">
        <f t="shared" si="1"/>
        <v>Elevar a Taxa de cursos de graduação com disciplinas de sustentabilidade</v>
      </c>
      <c r="P39" s="18" t="s">
        <v>248</v>
      </c>
      <c r="Q39" s="54" t="s">
        <v>249</v>
      </c>
      <c r="R39" s="20" t="str">
        <f t="shared" si="2"/>
        <v>Manter o número de número de docentes doutores - DE</v>
      </c>
    </row>
    <row r="40" spans="1:18" ht="30">
      <c r="A40" s="18" t="s">
        <v>109</v>
      </c>
      <c r="B40" s="16" t="s">
        <v>15</v>
      </c>
      <c r="C40" s="37" t="str">
        <f t="shared" si="1"/>
        <v>Manter a Taxa de cursos de graduação com disciplinas de sustentabilidade</v>
      </c>
      <c r="P40" s="18" t="s">
        <v>112</v>
      </c>
      <c r="Q40" s="54" t="s">
        <v>250</v>
      </c>
      <c r="R40" s="20" t="str">
        <f t="shared" si="2"/>
        <v>Elevar o número de docentes doutores - 40 h</v>
      </c>
    </row>
    <row r="41" spans="1:18">
      <c r="C41" s="54" t="s">
        <v>198</v>
      </c>
      <c r="P41" s="18" t="s">
        <v>248</v>
      </c>
      <c r="Q41" s="54" t="s">
        <v>250</v>
      </c>
      <c r="R41" s="20" t="str">
        <f t="shared" si="2"/>
        <v>Manter o número de número de docentes doutores - 40 h</v>
      </c>
    </row>
    <row r="42" spans="1:18">
      <c r="C42" s="54" t="s">
        <v>199</v>
      </c>
      <c r="P42" s="18" t="s">
        <v>112</v>
      </c>
      <c r="Q42" s="54" t="s">
        <v>251</v>
      </c>
      <c r="R42" s="20" t="str">
        <f t="shared" si="2"/>
        <v>Elevar o número de docentes - doutores - 20 h</v>
      </c>
    </row>
    <row r="43" spans="1:18">
      <c r="C43" s="54" t="s">
        <v>200</v>
      </c>
      <c r="P43" s="18" t="s">
        <v>248</v>
      </c>
      <c r="Q43" s="54" t="s">
        <v>251</v>
      </c>
      <c r="R43" s="20" t="str">
        <f t="shared" si="2"/>
        <v>Manter o número de número de docentes - doutores - 20 h</v>
      </c>
    </row>
    <row r="44" spans="1:18">
      <c r="C44" s="54" t="s">
        <v>201</v>
      </c>
      <c r="P44" s="18" t="s">
        <v>112</v>
      </c>
      <c r="Q44" s="54" t="s">
        <v>252</v>
      </c>
      <c r="R44" s="20" t="str">
        <f t="shared" si="2"/>
        <v>Elevar o número de técnicos- adminitrativos - nivel E</v>
      </c>
    </row>
    <row r="45" spans="1:18">
      <c r="C45" s="54" t="s">
        <v>202</v>
      </c>
      <c r="P45" s="18" t="s">
        <v>248</v>
      </c>
      <c r="Q45" s="54" t="s">
        <v>252</v>
      </c>
      <c r="R45" s="20" t="str">
        <f t="shared" si="2"/>
        <v>Manter o número de número de técnicos- adminitrativos - nivel E</v>
      </c>
    </row>
    <row r="46" spans="1:18">
      <c r="C46" s="54" t="s">
        <v>203</v>
      </c>
      <c r="P46" s="18" t="s">
        <v>112</v>
      </c>
      <c r="Q46" s="54" t="s">
        <v>253</v>
      </c>
      <c r="R46" s="20" t="str">
        <f t="shared" si="2"/>
        <v>Elevar o  número de técnicos- adminitrativos - nivel D</v>
      </c>
    </row>
    <row r="47" spans="1:18">
      <c r="C47" s="54" t="s">
        <v>204</v>
      </c>
      <c r="P47" s="18" t="s">
        <v>248</v>
      </c>
      <c r="Q47" s="54" t="s">
        <v>253</v>
      </c>
      <c r="R47" s="20" t="str">
        <f t="shared" si="2"/>
        <v>Manter o número de  número de técnicos- adminitrativos - nivel D</v>
      </c>
    </row>
    <row r="48" spans="1:18">
      <c r="C48" s="54" t="s">
        <v>205</v>
      </c>
      <c r="P48" s="18" t="s">
        <v>112</v>
      </c>
      <c r="Q48" s="54" t="s">
        <v>254</v>
      </c>
      <c r="R48" s="20" t="str">
        <f t="shared" si="2"/>
        <v>Elevar o número de técnicos- adminitrativos - nivel C</v>
      </c>
    </row>
    <row r="49" spans="3:18">
      <c r="C49" s="54" t="s">
        <v>206</v>
      </c>
      <c r="P49" s="18" t="s">
        <v>248</v>
      </c>
      <c r="Q49" s="54" t="s">
        <v>254</v>
      </c>
      <c r="R49" s="20" t="str">
        <f t="shared" si="2"/>
        <v>Manter o número de número de técnicos- adminitrativos - nivel C</v>
      </c>
    </row>
    <row r="50" spans="3:18">
      <c r="C50" s="54" t="s">
        <v>207</v>
      </c>
      <c r="R50" t="s">
        <v>258</v>
      </c>
    </row>
    <row r="51" spans="3:18">
      <c r="C51" s="54" t="s">
        <v>208</v>
      </c>
      <c r="R51" t="s">
        <v>259</v>
      </c>
    </row>
    <row r="52" spans="3:18">
      <c r="C52" s="54" t="s">
        <v>209</v>
      </c>
    </row>
    <row r="53" spans="3:18">
      <c r="C53" s="54" t="s">
        <v>210</v>
      </c>
    </row>
    <row r="54" spans="3:18">
      <c r="C54" s="54" t="s">
        <v>211</v>
      </c>
    </row>
    <row r="55" spans="3:18">
      <c r="C55" s="55" t="s">
        <v>212</v>
      </c>
    </row>
    <row r="56" spans="3:18">
      <c r="C56" s="55" t="s">
        <v>213</v>
      </c>
    </row>
    <row r="1048576" spans="17:17">
      <c r="Q1048576" s="54"/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8"/>
  <sheetViews>
    <sheetView showGridLines="0" zoomScale="90" zoomScaleNormal="90" workbookViewId="0"/>
  </sheetViews>
  <sheetFormatPr defaultColWidth="9.140625" defaultRowHeight="15"/>
  <cols>
    <col min="1" max="1" width="9.140625" style="22"/>
    <col min="2" max="2" width="5.85546875" style="64" bestFit="1" customWidth="1"/>
    <col min="3" max="3" width="50.42578125" style="57" customWidth="1"/>
    <col min="4" max="4" width="49.85546875" style="57" customWidth="1"/>
    <col min="5" max="5" width="47" style="57" customWidth="1"/>
    <col min="6" max="6" width="24.5703125" style="57" bestFit="1" customWidth="1"/>
    <col min="7" max="7" width="22" style="57" bestFit="1" customWidth="1"/>
    <col min="8" max="14" width="20.5703125" style="57" bestFit="1" customWidth="1"/>
    <col min="15" max="15" width="24.140625" style="57" bestFit="1" customWidth="1"/>
    <col min="16" max="16" width="24.7109375" style="57" bestFit="1" customWidth="1"/>
    <col min="17" max="17" width="17.42578125" style="57" bestFit="1" customWidth="1"/>
    <col min="18" max="18" width="23" style="57" bestFit="1" customWidth="1"/>
    <col min="19" max="19" width="24" style="57" bestFit="1" customWidth="1"/>
    <col min="20" max="20" width="52.42578125" style="57" customWidth="1"/>
    <col min="21" max="21" width="21.7109375" style="57" bestFit="1" customWidth="1"/>
    <col min="22" max="22" width="23.85546875" style="57" bestFit="1" customWidth="1"/>
    <col min="23" max="16384" width="9.140625" style="22"/>
  </cols>
  <sheetData>
    <row r="1" spans="1:22">
      <c r="A1" s="50" t="s">
        <v>164</v>
      </c>
    </row>
    <row r="2" spans="1:22">
      <c r="B2" s="58"/>
    </row>
    <row r="3" spans="1:22" ht="51">
      <c r="B3" s="56" t="s">
        <v>19</v>
      </c>
      <c r="C3" s="56" t="s">
        <v>40</v>
      </c>
      <c r="D3" s="56" t="s">
        <v>122</v>
      </c>
      <c r="E3" s="56" t="s">
        <v>21</v>
      </c>
      <c r="F3" s="56" t="s">
        <v>150</v>
      </c>
      <c r="G3" s="56" t="s">
        <v>275</v>
      </c>
      <c r="H3" s="59" t="s">
        <v>26</v>
      </c>
      <c r="I3" s="59" t="s">
        <v>27</v>
      </c>
      <c r="J3" s="59" t="s">
        <v>28</v>
      </c>
      <c r="K3" s="59" t="s">
        <v>29</v>
      </c>
      <c r="L3" s="59" t="s">
        <v>30</v>
      </c>
      <c r="M3" s="59" t="s">
        <v>31</v>
      </c>
      <c r="N3" s="59" t="s">
        <v>32</v>
      </c>
      <c r="O3" s="60" t="s">
        <v>22</v>
      </c>
      <c r="P3" s="60" t="s">
        <v>36</v>
      </c>
      <c r="Q3" s="62" t="s">
        <v>196</v>
      </c>
      <c r="R3" s="60" t="s">
        <v>276</v>
      </c>
      <c r="S3" s="60" t="s">
        <v>192</v>
      </c>
      <c r="T3" s="60" t="s">
        <v>138</v>
      </c>
      <c r="U3" s="60" t="s">
        <v>20</v>
      </c>
      <c r="V3" s="60" t="s">
        <v>290</v>
      </c>
    </row>
    <row r="4" spans="1:22" ht="101.25" customHeight="1">
      <c r="B4" s="65" t="s">
        <v>302</v>
      </c>
      <c r="C4" s="61" t="s">
        <v>182</v>
      </c>
      <c r="D4" s="61" t="s">
        <v>214</v>
      </c>
      <c r="E4" s="61" t="s">
        <v>300</v>
      </c>
      <c r="F4" s="61" t="s">
        <v>292</v>
      </c>
      <c r="G4" s="61" t="s">
        <v>44</v>
      </c>
      <c r="H4" s="61">
        <v>22.95</v>
      </c>
      <c r="I4" s="61">
        <v>25.86</v>
      </c>
      <c r="J4" s="61">
        <v>27.8</v>
      </c>
      <c r="K4" s="61">
        <v>30.23</v>
      </c>
      <c r="L4" s="61">
        <v>32.06</v>
      </c>
      <c r="M4" s="61">
        <v>33.92</v>
      </c>
      <c r="N4" s="61">
        <v>35.49</v>
      </c>
      <c r="O4" s="61" t="s">
        <v>158</v>
      </c>
      <c r="P4" s="61" t="s">
        <v>222</v>
      </c>
      <c r="Q4" s="61" t="s">
        <v>191</v>
      </c>
      <c r="R4" s="61" t="s">
        <v>45</v>
      </c>
      <c r="S4" s="61" t="s">
        <v>277</v>
      </c>
      <c r="T4" s="61" t="s">
        <v>283</v>
      </c>
      <c r="U4" s="61" t="s">
        <v>42</v>
      </c>
      <c r="V4" s="61" t="s">
        <v>221</v>
      </c>
    </row>
    <row r="5" spans="1:22" ht="153" customHeight="1">
      <c r="B5" s="65" t="s">
        <v>303</v>
      </c>
      <c r="C5" s="61" t="s">
        <v>182</v>
      </c>
      <c r="D5" s="61" t="s">
        <v>215</v>
      </c>
      <c r="E5" s="61" t="s">
        <v>301</v>
      </c>
      <c r="F5" s="61" t="s">
        <v>267</v>
      </c>
      <c r="G5" s="61" t="s">
        <v>44</v>
      </c>
      <c r="H5" s="61">
        <v>86.64</v>
      </c>
      <c r="I5" s="61">
        <v>86.64</v>
      </c>
      <c r="J5" s="61">
        <v>87</v>
      </c>
      <c r="K5" s="61">
        <v>87.5</v>
      </c>
      <c r="L5" s="61">
        <v>88</v>
      </c>
      <c r="M5" s="61">
        <v>88.5</v>
      </c>
      <c r="N5" s="61">
        <v>89</v>
      </c>
      <c r="O5" s="61" t="s">
        <v>158</v>
      </c>
      <c r="P5" s="61" t="s">
        <v>224</v>
      </c>
      <c r="Q5" s="61" t="s">
        <v>191</v>
      </c>
      <c r="R5" s="61" t="s">
        <v>45</v>
      </c>
      <c r="S5" s="61" t="s">
        <v>278</v>
      </c>
      <c r="T5" s="61" t="s">
        <v>284</v>
      </c>
      <c r="U5" s="61" t="s">
        <v>197</v>
      </c>
      <c r="V5" s="61" t="s">
        <v>221</v>
      </c>
    </row>
    <row r="6" spans="1:22" ht="109.5" customHeight="1">
      <c r="B6" s="65" t="s">
        <v>304</v>
      </c>
      <c r="C6" s="61" t="s">
        <v>182</v>
      </c>
      <c r="D6" s="61" t="s">
        <v>216</v>
      </c>
      <c r="E6" s="61"/>
      <c r="F6" s="61" t="s">
        <v>293</v>
      </c>
      <c r="G6" s="61" t="s">
        <v>225</v>
      </c>
      <c r="H6" s="61">
        <v>1833.5</v>
      </c>
      <c r="I6" s="61">
        <v>1833.5</v>
      </c>
      <c r="J6" s="61">
        <v>1835.63</v>
      </c>
      <c r="K6" s="61">
        <v>1838.0900000000001</v>
      </c>
      <c r="L6" s="61">
        <v>1839.9800000000002</v>
      </c>
      <c r="M6" s="61">
        <v>1842.3500000000001</v>
      </c>
      <c r="N6" s="61">
        <v>1844.39</v>
      </c>
      <c r="O6" s="61" t="s">
        <v>158</v>
      </c>
      <c r="P6" s="61" t="s">
        <v>226</v>
      </c>
      <c r="Q6" s="61" t="s">
        <v>191</v>
      </c>
      <c r="R6" s="61" t="s">
        <v>45</v>
      </c>
      <c r="S6" s="61" t="s">
        <v>281</v>
      </c>
      <c r="T6" s="61" t="s">
        <v>285</v>
      </c>
      <c r="U6" s="61" t="s">
        <v>42</v>
      </c>
      <c r="V6" s="61" t="s">
        <v>221</v>
      </c>
    </row>
    <row r="7" spans="1:22" ht="83.25" customHeight="1">
      <c r="B7" s="65" t="s">
        <v>305</v>
      </c>
      <c r="C7" s="61" t="s">
        <v>182</v>
      </c>
      <c r="D7" s="61" t="s">
        <v>217</v>
      </c>
      <c r="E7" s="61"/>
      <c r="F7" s="61" t="s">
        <v>294</v>
      </c>
      <c r="G7" s="61" t="s">
        <v>44</v>
      </c>
      <c r="H7" s="61">
        <v>2.67</v>
      </c>
      <c r="I7" s="61">
        <v>2.71</v>
      </c>
      <c r="J7" s="61">
        <v>2.75</v>
      </c>
      <c r="K7" s="61">
        <v>2.79</v>
      </c>
      <c r="L7" s="61">
        <v>2.83</v>
      </c>
      <c r="M7" s="61">
        <v>2.87</v>
      </c>
      <c r="N7" s="61">
        <v>2.91</v>
      </c>
      <c r="O7" s="61" t="s">
        <v>160</v>
      </c>
      <c r="P7" s="61" t="s">
        <v>47</v>
      </c>
      <c r="Q7" s="61" t="s">
        <v>191</v>
      </c>
      <c r="R7" s="61" t="s">
        <v>45</v>
      </c>
      <c r="S7" s="61" t="s">
        <v>46</v>
      </c>
      <c r="T7" s="61" t="s">
        <v>286</v>
      </c>
      <c r="U7" s="61" t="s">
        <v>197</v>
      </c>
      <c r="V7" s="61" t="s">
        <v>221</v>
      </c>
    </row>
    <row r="8" spans="1:22" ht="73.5" customHeight="1">
      <c r="B8" s="65" t="s">
        <v>306</v>
      </c>
      <c r="C8" s="61" t="s">
        <v>182</v>
      </c>
      <c r="D8" s="61" t="s">
        <v>218</v>
      </c>
      <c r="E8" s="61"/>
      <c r="F8" s="61" t="s">
        <v>295</v>
      </c>
      <c r="G8" s="61" t="s">
        <v>44</v>
      </c>
      <c r="H8" s="61">
        <v>3.72</v>
      </c>
      <c r="I8" s="61">
        <v>4.3</v>
      </c>
      <c r="J8" s="61">
        <v>4.3</v>
      </c>
      <c r="K8" s="61">
        <v>4.3</v>
      </c>
      <c r="L8" s="61">
        <v>4.3499999999999996</v>
      </c>
      <c r="M8" s="61">
        <v>4.3499999999999996</v>
      </c>
      <c r="N8" s="61">
        <v>4.3499999999999996</v>
      </c>
      <c r="O8" s="61" t="s">
        <v>160</v>
      </c>
      <c r="P8" s="61" t="s">
        <v>47</v>
      </c>
      <c r="Q8" s="61" t="s">
        <v>191</v>
      </c>
      <c r="R8" s="61" t="s">
        <v>45</v>
      </c>
      <c r="S8" s="61" t="s">
        <v>46</v>
      </c>
      <c r="T8" s="61" t="s">
        <v>286</v>
      </c>
      <c r="U8" s="61" t="s">
        <v>197</v>
      </c>
      <c r="V8" s="61" t="s">
        <v>221</v>
      </c>
    </row>
    <row r="9" spans="1:22" ht="74.25" customHeight="1">
      <c r="B9" s="65" t="s">
        <v>307</v>
      </c>
      <c r="C9" s="61" t="s">
        <v>182</v>
      </c>
      <c r="D9" s="61" t="s">
        <v>219</v>
      </c>
      <c r="E9" s="61"/>
      <c r="F9" s="61" t="s">
        <v>296</v>
      </c>
      <c r="G9" s="61" t="s">
        <v>44</v>
      </c>
      <c r="H9" s="61">
        <v>4.7699999999999996</v>
      </c>
      <c r="I9" s="63">
        <v>4.8648667601739124</v>
      </c>
      <c r="J9" s="63">
        <v>4.9237587657826083</v>
      </c>
      <c r="K9" s="63">
        <v>4.9636231883913036</v>
      </c>
      <c r="L9" s="63">
        <v>5.0076588628695644</v>
      </c>
      <c r="M9" s="63">
        <v>5.0271155885652163</v>
      </c>
      <c r="N9" s="63">
        <v>5.0832025450869551</v>
      </c>
      <c r="O9" s="61" t="s">
        <v>160</v>
      </c>
      <c r="P9" s="61" t="s">
        <v>222</v>
      </c>
      <c r="Q9" s="61" t="s">
        <v>191</v>
      </c>
      <c r="R9" s="61" t="s">
        <v>45</v>
      </c>
      <c r="S9" s="61" t="s">
        <v>280</v>
      </c>
      <c r="T9" s="61" t="s">
        <v>285</v>
      </c>
      <c r="U9" s="61" t="s">
        <v>197</v>
      </c>
      <c r="V9" s="61" t="s">
        <v>221</v>
      </c>
    </row>
    <row r="10" spans="1:22" ht="87" customHeight="1">
      <c r="B10" s="65" t="s">
        <v>308</v>
      </c>
      <c r="C10" s="61" t="s">
        <v>182</v>
      </c>
      <c r="D10" s="61" t="s">
        <v>220</v>
      </c>
      <c r="E10" s="61"/>
      <c r="F10" s="61" t="s">
        <v>260</v>
      </c>
      <c r="G10" s="61" t="s">
        <v>44</v>
      </c>
      <c r="H10" s="61">
        <v>1.88</v>
      </c>
      <c r="I10" s="61">
        <v>1.95</v>
      </c>
      <c r="J10" s="61">
        <v>2</v>
      </c>
      <c r="K10" s="61">
        <v>2.0499999999999998</v>
      </c>
      <c r="L10" s="61">
        <v>2.1</v>
      </c>
      <c r="M10" s="61">
        <v>2.15</v>
      </c>
      <c r="N10" s="61">
        <v>2.2000000000000002</v>
      </c>
      <c r="O10" s="61" t="s">
        <v>160</v>
      </c>
      <c r="P10" s="61" t="s">
        <v>222</v>
      </c>
      <c r="Q10" s="61" t="s">
        <v>191</v>
      </c>
      <c r="R10" s="61" t="s">
        <v>45</v>
      </c>
      <c r="S10" s="61" t="s">
        <v>262</v>
      </c>
      <c r="T10" s="61" t="s">
        <v>287</v>
      </c>
      <c r="U10" s="61" t="s">
        <v>197</v>
      </c>
      <c r="V10" s="61" t="s">
        <v>221</v>
      </c>
    </row>
    <row r="11" spans="1:22" ht="107.25" customHeight="1">
      <c r="B11" s="65" t="s">
        <v>309</v>
      </c>
      <c r="C11" s="61" t="s">
        <v>184</v>
      </c>
      <c r="D11" s="61" t="s">
        <v>228</v>
      </c>
      <c r="E11" s="61"/>
      <c r="F11" s="61" t="s">
        <v>263</v>
      </c>
      <c r="G11" s="61" t="s">
        <v>237</v>
      </c>
      <c r="H11" s="61">
        <v>2861.64</v>
      </c>
      <c r="I11" s="61">
        <v>2864.89</v>
      </c>
      <c r="J11" s="61">
        <v>2868.14</v>
      </c>
      <c r="K11" s="61">
        <v>2871.39</v>
      </c>
      <c r="L11" s="61">
        <v>2874.64</v>
      </c>
      <c r="M11" s="61">
        <v>2877.89</v>
      </c>
      <c r="N11" s="61">
        <v>2881.14</v>
      </c>
      <c r="O11" s="61" t="s">
        <v>158</v>
      </c>
      <c r="P11" s="61" t="s">
        <v>226</v>
      </c>
      <c r="Q11" s="61" t="s">
        <v>191</v>
      </c>
      <c r="R11" s="61" t="s">
        <v>45</v>
      </c>
      <c r="S11" s="61" t="s">
        <v>279</v>
      </c>
      <c r="T11" s="61" t="s">
        <v>288</v>
      </c>
      <c r="U11" s="61" t="s">
        <v>238</v>
      </c>
      <c r="V11" s="61" t="s">
        <v>221</v>
      </c>
    </row>
    <row r="12" spans="1:22" ht="76.5">
      <c r="B12" s="65" t="s">
        <v>310</v>
      </c>
      <c r="C12" s="61" t="s">
        <v>184</v>
      </c>
      <c r="D12" s="61" t="s">
        <v>230</v>
      </c>
      <c r="E12" s="61" t="s">
        <v>297</v>
      </c>
      <c r="F12" s="61" t="s">
        <v>264</v>
      </c>
      <c r="G12" s="61" t="s">
        <v>241</v>
      </c>
      <c r="H12" s="61">
        <v>8.27</v>
      </c>
      <c r="I12" s="61">
        <v>9.2200000000000006</v>
      </c>
      <c r="J12" s="61">
        <v>10.17</v>
      </c>
      <c r="K12" s="61">
        <v>11.12</v>
      </c>
      <c r="L12" s="61">
        <v>12.07</v>
      </c>
      <c r="M12" s="61">
        <v>13.02</v>
      </c>
      <c r="N12" s="61">
        <v>13.97</v>
      </c>
      <c r="O12" s="61" t="s">
        <v>158</v>
      </c>
      <c r="P12" s="61" t="s">
        <v>226</v>
      </c>
      <c r="Q12" s="61" t="s">
        <v>191</v>
      </c>
      <c r="R12" s="61" t="s">
        <v>45</v>
      </c>
      <c r="S12" s="61" t="s">
        <v>279</v>
      </c>
      <c r="T12" s="61" t="s">
        <v>285</v>
      </c>
      <c r="U12" s="61" t="s">
        <v>238</v>
      </c>
      <c r="V12" s="61" t="s">
        <v>221</v>
      </c>
    </row>
    <row r="13" spans="1:22" ht="76.5">
      <c r="B13" s="65" t="s">
        <v>311</v>
      </c>
      <c r="C13" s="61" t="s">
        <v>184</v>
      </c>
      <c r="D13" s="61" t="s">
        <v>232</v>
      </c>
      <c r="E13" s="61" t="s">
        <v>246</v>
      </c>
      <c r="F13" s="61" t="s">
        <v>265</v>
      </c>
      <c r="G13" s="61" t="s">
        <v>242</v>
      </c>
      <c r="H13" s="61">
        <v>1.56</v>
      </c>
      <c r="I13" s="61">
        <v>1.59</v>
      </c>
      <c r="J13" s="61">
        <v>1.63</v>
      </c>
      <c r="K13" s="61">
        <v>1.66</v>
      </c>
      <c r="L13" s="61">
        <v>1.69</v>
      </c>
      <c r="M13" s="61">
        <v>1.73</v>
      </c>
      <c r="N13" s="61">
        <v>1.76</v>
      </c>
      <c r="O13" s="61" t="s">
        <v>158</v>
      </c>
      <c r="P13" s="61" t="s">
        <v>226</v>
      </c>
      <c r="Q13" s="61" t="s">
        <v>191</v>
      </c>
      <c r="R13" s="61" t="s">
        <v>45</v>
      </c>
      <c r="S13" s="61" t="s">
        <v>279</v>
      </c>
      <c r="T13" s="61" t="s">
        <v>285</v>
      </c>
      <c r="U13" s="61" t="s">
        <v>238</v>
      </c>
      <c r="V13" s="61" t="s">
        <v>221</v>
      </c>
    </row>
    <row r="14" spans="1:22" ht="51">
      <c r="B14" s="65" t="s">
        <v>312</v>
      </c>
      <c r="C14" s="61" t="s">
        <v>184</v>
      </c>
      <c r="D14" s="61" t="s">
        <v>233</v>
      </c>
      <c r="E14" s="61" t="s">
        <v>298</v>
      </c>
      <c r="F14" s="61" t="s">
        <v>266</v>
      </c>
      <c r="G14" s="61" t="s">
        <v>243</v>
      </c>
      <c r="H14" s="61">
        <v>21.71</v>
      </c>
      <c r="I14" s="61">
        <v>22.96</v>
      </c>
      <c r="J14" s="61">
        <v>24.21</v>
      </c>
      <c r="K14" s="61">
        <v>25.46</v>
      </c>
      <c r="L14" s="61">
        <v>26.71</v>
      </c>
      <c r="M14" s="61">
        <v>27.96</v>
      </c>
      <c r="N14" s="61">
        <v>29.21</v>
      </c>
      <c r="O14" s="61" t="s">
        <v>158</v>
      </c>
      <c r="P14" s="61" t="s">
        <v>226</v>
      </c>
      <c r="Q14" s="61" t="s">
        <v>191</v>
      </c>
      <c r="R14" s="61" t="s">
        <v>65</v>
      </c>
      <c r="S14" s="61" t="s">
        <v>279</v>
      </c>
      <c r="T14" s="61" t="s">
        <v>289</v>
      </c>
      <c r="U14" s="61" t="s">
        <v>238</v>
      </c>
      <c r="V14" s="61" t="s">
        <v>221</v>
      </c>
    </row>
    <row r="15" spans="1:22" ht="76.5">
      <c r="B15" s="65" t="s">
        <v>313</v>
      </c>
      <c r="C15" s="61" t="s">
        <v>184</v>
      </c>
      <c r="D15" s="61" t="s">
        <v>268</v>
      </c>
      <c r="E15" s="61" t="s">
        <v>269</v>
      </c>
      <c r="F15" s="61" t="s">
        <v>270</v>
      </c>
      <c r="G15" s="61" t="s">
        <v>244</v>
      </c>
      <c r="H15" s="61">
        <v>64</v>
      </c>
      <c r="I15" s="61">
        <v>66</v>
      </c>
      <c r="J15" s="61">
        <v>68</v>
      </c>
      <c r="K15" s="61">
        <v>70</v>
      </c>
      <c r="L15" s="61">
        <v>72</v>
      </c>
      <c r="M15" s="61">
        <v>74</v>
      </c>
      <c r="N15" s="61">
        <v>76</v>
      </c>
      <c r="O15" s="61" t="s">
        <v>240</v>
      </c>
      <c r="P15" s="61" t="s">
        <v>226</v>
      </c>
      <c r="Q15" s="61" t="s">
        <v>191</v>
      </c>
      <c r="R15" s="61" t="s">
        <v>45</v>
      </c>
      <c r="S15" s="61" t="s">
        <v>282</v>
      </c>
      <c r="T15" s="61" t="s">
        <v>285</v>
      </c>
      <c r="U15" s="61" t="s">
        <v>239</v>
      </c>
      <c r="V15" s="61" t="s">
        <v>221</v>
      </c>
    </row>
    <row r="16" spans="1:22" ht="76.5">
      <c r="B16" s="65" t="s">
        <v>314</v>
      </c>
      <c r="C16" s="61" t="s">
        <v>184</v>
      </c>
      <c r="D16" s="61" t="s">
        <v>271</v>
      </c>
      <c r="E16" s="61" t="s">
        <v>269</v>
      </c>
      <c r="F16" s="61" t="s">
        <v>299</v>
      </c>
      <c r="G16" s="61" t="s">
        <v>244</v>
      </c>
      <c r="H16" s="61">
        <v>4</v>
      </c>
      <c r="I16" s="61">
        <v>4</v>
      </c>
      <c r="J16" s="61">
        <v>4</v>
      </c>
      <c r="K16" s="61">
        <v>4</v>
      </c>
      <c r="L16" s="61">
        <v>4</v>
      </c>
      <c r="M16" s="61">
        <v>4</v>
      </c>
      <c r="N16" s="61">
        <v>4</v>
      </c>
      <c r="O16" s="61" t="s">
        <v>240</v>
      </c>
      <c r="P16" s="61" t="s">
        <v>226</v>
      </c>
      <c r="Q16" s="61" t="s">
        <v>191</v>
      </c>
      <c r="R16" s="61" t="s">
        <v>45</v>
      </c>
      <c r="S16" s="61" t="s">
        <v>282</v>
      </c>
      <c r="T16" s="61" t="s">
        <v>285</v>
      </c>
      <c r="U16" s="61" t="s">
        <v>239</v>
      </c>
      <c r="V16" s="61" t="s">
        <v>221</v>
      </c>
    </row>
    <row r="17" spans="2:22" ht="71.25" customHeight="1">
      <c r="B17" s="65" t="s">
        <v>315</v>
      </c>
      <c r="C17" s="61" t="s">
        <v>184</v>
      </c>
      <c r="D17" s="61" t="s">
        <v>272</v>
      </c>
      <c r="E17" s="61" t="s">
        <v>273</v>
      </c>
      <c r="F17" s="61" t="s">
        <v>274</v>
      </c>
      <c r="G17" s="61" t="s">
        <v>245</v>
      </c>
      <c r="H17" s="61">
        <v>127</v>
      </c>
      <c r="I17" s="61">
        <v>130</v>
      </c>
      <c r="J17" s="61">
        <v>133</v>
      </c>
      <c r="K17" s="61">
        <v>136</v>
      </c>
      <c r="L17" s="61">
        <v>139</v>
      </c>
      <c r="M17" s="61">
        <v>142</v>
      </c>
      <c r="N17" s="61">
        <v>145</v>
      </c>
      <c r="O17" s="61" t="s">
        <v>240</v>
      </c>
      <c r="P17" s="61" t="s">
        <v>226</v>
      </c>
      <c r="Q17" s="61" t="s">
        <v>191</v>
      </c>
      <c r="R17" s="61" t="s">
        <v>65</v>
      </c>
      <c r="S17" s="61" t="s">
        <v>279</v>
      </c>
      <c r="T17" s="61" t="s">
        <v>288</v>
      </c>
      <c r="U17" s="61" t="s">
        <v>239</v>
      </c>
      <c r="V17" s="61" t="s">
        <v>221</v>
      </c>
    </row>
    <row r="18" spans="2:22" ht="67.5" customHeight="1">
      <c r="B18" s="65" t="s">
        <v>316</v>
      </c>
      <c r="C18" s="61" t="s">
        <v>184</v>
      </c>
      <c r="D18" s="61" t="s">
        <v>256</v>
      </c>
      <c r="E18" s="61" t="s">
        <v>257</v>
      </c>
      <c r="F18" s="61" t="s">
        <v>259</v>
      </c>
      <c r="G18" s="61" t="s">
        <v>255</v>
      </c>
      <c r="H18" s="61">
        <v>210</v>
      </c>
      <c r="I18" s="61">
        <v>210</v>
      </c>
      <c r="J18" s="61">
        <v>210</v>
      </c>
      <c r="K18" s="61">
        <v>210</v>
      </c>
      <c r="L18" s="61">
        <v>210</v>
      </c>
      <c r="M18" s="61">
        <v>210</v>
      </c>
      <c r="N18" s="61">
        <v>210</v>
      </c>
      <c r="O18" s="61" t="s">
        <v>240</v>
      </c>
      <c r="P18" s="61" t="s">
        <v>60</v>
      </c>
      <c r="Q18" s="61" t="s">
        <v>191</v>
      </c>
      <c r="R18" s="61" t="s">
        <v>65</v>
      </c>
      <c r="S18" s="61" t="s">
        <v>279</v>
      </c>
      <c r="T18" s="61" t="s">
        <v>57</v>
      </c>
      <c r="U18" s="61" t="s">
        <v>239</v>
      </c>
      <c r="V18" s="61" t="s">
        <v>162</v>
      </c>
    </row>
  </sheetData>
  <hyperlinks>
    <hyperlink ref="A1" location="MENU!A1" display="MENU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"/>
  <sheetViews>
    <sheetView topLeftCell="P1" workbookViewId="0">
      <selection activeCell="X3" sqref="X3:X15"/>
    </sheetView>
  </sheetViews>
  <sheetFormatPr defaultColWidth="9.140625" defaultRowHeight="15"/>
  <cols>
    <col min="1" max="8" width="9.140625" style="20"/>
    <col min="9" max="9" width="51.85546875" style="37" customWidth="1"/>
    <col min="10" max="11" width="9.140625" style="20"/>
    <col min="12" max="12" width="12" style="20" bestFit="1" customWidth="1"/>
    <col min="13" max="14" width="9.140625" style="20"/>
    <col min="15" max="15" width="70.140625" style="20" bestFit="1" customWidth="1"/>
    <col min="16" max="16" width="9.140625" style="20"/>
    <col min="17" max="17" width="72" style="20" bestFit="1" customWidth="1"/>
    <col min="18" max="16384" width="9.140625" style="20"/>
  </cols>
  <sheetData>
    <row r="2" spans="2:24">
      <c r="B2" s="20" t="s">
        <v>166</v>
      </c>
      <c r="I2" s="37" t="s">
        <v>125</v>
      </c>
      <c r="L2" s="20" t="s">
        <v>126</v>
      </c>
      <c r="O2" s="22" t="s">
        <v>138</v>
      </c>
      <c r="Q2" s="20" t="s">
        <v>167</v>
      </c>
    </row>
    <row r="3" spans="2:24" ht="45">
      <c r="B3" s="20" t="s">
        <v>168</v>
      </c>
      <c r="I3" s="38" t="s">
        <v>52</v>
      </c>
      <c r="L3" s="20" t="s">
        <v>127</v>
      </c>
      <c r="O3" s="21" t="s">
        <v>57</v>
      </c>
      <c r="Q3" s="20" t="s">
        <v>169</v>
      </c>
      <c r="S3" s="20" t="s">
        <v>160</v>
      </c>
      <c r="X3" s="49" t="s">
        <v>51</v>
      </c>
    </row>
    <row r="4" spans="2:24" ht="45">
      <c r="I4" s="39" t="s">
        <v>45</v>
      </c>
      <c r="L4" s="20" t="s">
        <v>128</v>
      </c>
      <c r="O4" s="21" t="s">
        <v>139</v>
      </c>
      <c r="Q4" s="20" t="s">
        <v>170</v>
      </c>
      <c r="S4" s="20" t="s">
        <v>159</v>
      </c>
      <c r="X4" s="49" t="s">
        <v>163</v>
      </c>
    </row>
    <row r="5" spans="2:24" ht="30">
      <c r="I5" s="40" t="s">
        <v>65</v>
      </c>
      <c r="L5" s="20" t="s">
        <v>74</v>
      </c>
      <c r="O5" s="21" t="s">
        <v>48</v>
      </c>
      <c r="Q5" s="20" t="s">
        <v>171</v>
      </c>
      <c r="S5" s="20" t="s">
        <v>158</v>
      </c>
      <c r="X5" s="49" t="s">
        <v>172</v>
      </c>
    </row>
    <row r="6" spans="2:24">
      <c r="L6" s="20" t="s">
        <v>46</v>
      </c>
      <c r="O6" s="21" t="s">
        <v>140</v>
      </c>
      <c r="Q6" s="20" t="s">
        <v>173</v>
      </c>
      <c r="X6" s="49" t="s">
        <v>76</v>
      </c>
    </row>
    <row r="7" spans="2:24">
      <c r="L7" s="20" t="s">
        <v>93</v>
      </c>
      <c r="O7" s="21" t="s">
        <v>141</v>
      </c>
      <c r="Q7" s="20" t="s">
        <v>174</v>
      </c>
      <c r="X7" s="49" t="s">
        <v>175</v>
      </c>
    </row>
    <row r="8" spans="2:24">
      <c r="L8" s="20" t="s">
        <v>129</v>
      </c>
      <c r="Q8" s="20" t="s">
        <v>176</v>
      </c>
      <c r="X8" s="49" t="s">
        <v>177</v>
      </c>
    </row>
    <row r="9" spans="2:24">
      <c r="L9" s="20" t="s">
        <v>130</v>
      </c>
      <c r="Q9" s="20" t="s">
        <v>178</v>
      </c>
      <c r="X9" s="49" t="s">
        <v>179</v>
      </c>
    </row>
    <row r="10" spans="2:24">
      <c r="L10" s="20" t="s">
        <v>56</v>
      </c>
      <c r="Q10" s="20" t="s">
        <v>157</v>
      </c>
      <c r="X10" s="49" t="s">
        <v>180</v>
      </c>
    </row>
    <row r="11" spans="2:24">
      <c r="L11" s="20" t="s">
        <v>96</v>
      </c>
      <c r="Q11" s="20" t="s">
        <v>181</v>
      </c>
      <c r="X11" s="49" t="s">
        <v>182</v>
      </c>
    </row>
    <row r="12" spans="2:24">
      <c r="L12" s="20" t="s">
        <v>66</v>
      </c>
      <c r="Q12" s="20" t="s">
        <v>183</v>
      </c>
      <c r="X12" s="49" t="s">
        <v>184</v>
      </c>
    </row>
    <row r="13" spans="2:24">
      <c r="L13" s="20" t="s">
        <v>131</v>
      </c>
      <c r="Q13" s="20" t="s">
        <v>185</v>
      </c>
      <c r="X13" s="49" t="s">
        <v>186</v>
      </c>
    </row>
    <row r="14" spans="2:24">
      <c r="L14" s="20" t="s">
        <v>132</v>
      </c>
      <c r="Q14" s="20" t="s">
        <v>165</v>
      </c>
      <c r="X14" s="49" t="s">
        <v>161</v>
      </c>
    </row>
    <row r="15" spans="2:24">
      <c r="L15" s="20" t="s">
        <v>133</v>
      </c>
      <c r="Q15" s="20" t="s">
        <v>187</v>
      </c>
      <c r="X15" s="49" t="s">
        <v>188</v>
      </c>
    </row>
    <row r="16" spans="2:24">
      <c r="L16" s="20" t="s">
        <v>134</v>
      </c>
      <c r="Q16" s="20" t="s">
        <v>189</v>
      </c>
    </row>
    <row r="17" spans="12:17">
      <c r="L17" s="20" t="s">
        <v>135</v>
      </c>
      <c r="Q17" s="20" t="s">
        <v>190</v>
      </c>
    </row>
    <row r="18" spans="12:17">
      <c r="L18" s="20" t="s">
        <v>136</v>
      </c>
    </row>
    <row r="19" spans="12:17">
      <c r="L19" s="20" t="s">
        <v>137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ColWidth="9.140625" defaultRowHeight="15"/>
  <cols>
    <col min="1" max="1" width="9.140625" style="21"/>
    <col min="2" max="2" width="10.28515625" style="21" customWidth="1"/>
    <col min="3" max="3" width="46.140625" style="21" customWidth="1"/>
    <col min="4" max="4" width="21.7109375" style="21" bestFit="1" customWidth="1"/>
    <col min="5" max="5" width="38.7109375" style="21" customWidth="1"/>
    <col min="6" max="6" width="23.7109375" style="21" customWidth="1"/>
    <col min="7" max="7" width="19.5703125" style="21" customWidth="1"/>
    <col min="8" max="8" width="45" style="21" bestFit="1" customWidth="1"/>
    <col min="9" max="9" width="30.5703125" style="21" bestFit="1" customWidth="1"/>
    <col min="10" max="10" width="14.42578125" style="21" customWidth="1"/>
    <col min="11" max="16" width="15.5703125" style="21" bestFit="1" customWidth="1"/>
    <col min="17" max="17" width="37.42578125" style="21" bestFit="1" customWidth="1"/>
    <col min="18" max="18" width="35.28515625" style="21" bestFit="1" customWidth="1"/>
    <col min="19" max="19" width="34.42578125" style="21" bestFit="1" customWidth="1"/>
    <col min="20" max="20" width="38.5703125" style="21" bestFit="1" customWidth="1"/>
    <col min="21" max="21" width="32.5703125" style="21" bestFit="1" customWidth="1"/>
    <col min="22" max="22" width="16.28515625" style="21" bestFit="1" customWidth="1"/>
    <col min="23" max="23" width="42.140625" style="21" bestFit="1" customWidth="1"/>
    <col min="24" max="24" width="52.42578125" style="21" customWidth="1"/>
    <col min="25" max="16384" width="9.140625" style="21"/>
  </cols>
  <sheetData>
    <row r="1" spans="1:24">
      <c r="A1" s="48" t="s">
        <v>164</v>
      </c>
    </row>
    <row r="2" spans="1:24">
      <c r="B2" s="41" t="s">
        <v>123</v>
      </c>
    </row>
    <row r="3" spans="1:24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1:24" ht="115.5" customHeight="1">
      <c r="B4" s="14">
        <v>4</v>
      </c>
      <c r="C4" s="42" t="s">
        <v>18</v>
      </c>
      <c r="D4" s="14" t="s">
        <v>42</v>
      </c>
      <c r="E4" s="14"/>
      <c r="F4" s="14" t="s">
        <v>114</v>
      </c>
      <c r="G4" s="14" t="s">
        <v>43</v>
      </c>
      <c r="H4" s="14"/>
      <c r="I4" s="14" t="s">
        <v>44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47</v>
      </c>
      <c r="U4" s="14"/>
      <c r="V4" s="14"/>
      <c r="W4" s="14" t="s">
        <v>162</v>
      </c>
      <c r="X4" s="14" t="s">
        <v>51</v>
      </c>
    </row>
    <row r="7" spans="1:24">
      <c r="B7" s="41" t="s">
        <v>124</v>
      </c>
    </row>
    <row r="8" spans="1:24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  <row r="9" spans="1:24" ht="120">
      <c r="B9" s="14">
        <v>4</v>
      </c>
      <c r="C9" s="14" t="s">
        <v>100</v>
      </c>
      <c r="D9" s="14" t="s">
        <v>42</v>
      </c>
      <c r="E9" s="14"/>
      <c r="F9" s="14" t="s">
        <v>114</v>
      </c>
      <c r="G9" s="14" t="s">
        <v>43</v>
      </c>
      <c r="H9" s="14" t="s">
        <v>142</v>
      </c>
      <c r="I9" s="14" t="s">
        <v>44</v>
      </c>
      <c r="J9" s="14">
        <v>51.75</v>
      </c>
      <c r="K9" s="14">
        <v>51</v>
      </c>
      <c r="L9" s="14">
        <v>51</v>
      </c>
      <c r="M9" s="14">
        <v>51</v>
      </c>
      <c r="N9" s="14">
        <v>51</v>
      </c>
      <c r="O9" s="14">
        <v>51</v>
      </c>
      <c r="P9" s="14">
        <v>51</v>
      </c>
      <c r="Q9" s="14" t="s">
        <v>45</v>
      </c>
      <c r="R9" s="14" t="s">
        <v>46</v>
      </c>
      <c r="S9" s="14" t="s">
        <v>143</v>
      </c>
      <c r="T9" s="14" t="s">
        <v>47</v>
      </c>
      <c r="U9" s="14" t="s">
        <v>48</v>
      </c>
      <c r="V9" s="14" t="s">
        <v>49</v>
      </c>
      <c r="W9" s="14" t="s">
        <v>50</v>
      </c>
      <c r="X9" s="14" t="s">
        <v>51</v>
      </c>
    </row>
    <row r="10" spans="1:24" ht="60">
      <c r="B10" s="36">
        <v>4</v>
      </c>
      <c r="C10" s="35" t="s">
        <v>101</v>
      </c>
      <c r="D10" s="35" t="s">
        <v>42</v>
      </c>
      <c r="E10" s="35"/>
      <c r="F10" s="35" t="s">
        <v>114</v>
      </c>
      <c r="G10" s="35" t="s">
        <v>43</v>
      </c>
      <c r="H10" s="33" t="s">
        <v>116</v>
      </c>
      <c r="I10" s="36" t="s">
        <v>44</v>
      </c>
      <c r="J10" s="33">
        <v>67.33</v>
      </c>
      <c r="K10" s="33">
        <v>67.33</v>
      </c>
      <c r="L10" s="33">
        <v>66</v>
      </c>
      <c r="M10" s="33">
        <v>65</v>
      </c>
      <c r="N10" s="33">
        <v>64</v>
      </c>
      <c r="O10" s="33">
        <v>63</v>
      </c>
      <c r="P10" s="33">
        <v>62</v>
      </c>
      <c r="Q10" s="33" t="s">
        <v>52</v>
      </c>
      <c r="R10" s="33" t="s">
        <v>46</v>
      </c>
      <c r="S10" s="33" t="s">
        <v>53</v>
      </c>
      <c r="T10" s="34" t="s">
        <v>47</v>
      </c>
      <c r="U10" s="33" t="s">
        <v>48</v>
      </c>
      <c r="V10" s="33" t="s">
        <v>54</v>
      </c>
      <c r="W10" s="33" t="s">
        <v>55</v>
      </c>
      <c r="X10" s="36" t="s">
        <v>51</v>
      </c>
    </row>
    <row r="11" spans="1:24" ht="90">
      <c r="B11" s="23">
        <v>4</v>
      </c>
      <c r="C11" s="24" t="s">
        <v>2</v>
      </c>
      <c r="D11" s="24" t="s">
        <v>42</v>
      </c>
      <c r="E11" s="24"/>
      <c r="F11" s="24" t="s">
        <v>114</v>
      </c>
      <c r="G11" s="24" t="s">
        <v>43</v>
      </c>
      <c r="H11" s="25" t="s">
        <v>121</v>
      </c>
      <c r="I11" s="23" t="s">
        <v>44</v>
      </c>
      <c r="J11" s="3">
        <v>0.71430000000000005</v>
      </c>
      <c r="K11" s="3">
        <v>0.7</v>
      </c>
      <c r="L11" s="3">
        <v>0.7</v>
      </c>
      <c r="M11" s="3">
        <v>0.7</v>
      </c>
      <c r="N11" s="3">
        <v>0.7</v>
      </c>
      <c r="O11" s="3">
        <v>0.7</v>
      </c>
      <c r="P11" s="3">
        <v>0.7</v>
      </c>
      <c r="Q11" s="25" t="s">
        <v>45</v>
      </c>
      <c r="R11" s="4" t="s">
        <v>46</v>
      </c>
      <c r="S11" s="4" t="s">
        <v>56</v>
      </c>
      <c r="T11" s="5" t="s">
        <v>47</v>
      </c>
      <c r="U11" s="25" t="s">
        <v>48</v>
      </c>
      <c r="V11" s="4" t="s">
        <v>57</v>
      </c>
      <c r="W11" s="4" t="s">
        <v>58</v>
      </c>
      <c r="X11" s="23" t="s">
        <v>51</v>
      </c>
    </row>
    <row r="12" spans="1:24" ht="60">
      <c r="B12" s="23">
        <v>4</v>
      </c>
      <c r="C12" s="24" t="s">
        <v>2</v>
      </c>
      <c r="D12" s="24" t="s">
        <v>42</v>
      </c>
      <c r="E12" s="24"/>
      <c r="F12" s="24" t="s">
        <v>114</v>
      </c>
      <c r="G12" s="24" t="s">
        <v>43</v>
      </c>
      <c r="H12" s="25" t="s">
        <v>116</v>
      </c>
      <c r="I12" s="23" t="s">
        <v>44</v>
      </c>
      <c r="J12" s="25">
        <v>93</v>
      </c>
      <c r="K12" s="25">
        <v>90</v>
      </c>
      <c r="L12" s="25">
        <v>89</v>
      </c>
      <c r="M12" s="25">
        <v>88</v>
      </c>
      <c r="N12" s="25">
        <v>87</v>
      </c>
      <c r="O12" s="25">
        <v>86</v>
      </c>
      <c r="P12" s="25">
        <v>85</v>
      </c>
      <c r="Q12" s="25" t="s">
        <v>45</v>
      </c>
      <c r="R12" s="25" t="s">
        <v>46</v>
      </c>
      <c r="S12" s="25"/>
      <c r="T12" s="5" t="s">
        <v>47</v>
      </c>
      <c r="U12" s="25"/>
      <c r="V12" s="25"/>
      <c r="W12" s="25" t="s">
        <v>59</v>
      </c>
      <c r="X12" s="23" t="s">
        <v>51</v>
      </c>
    </row>
    <row r="13" spans="1:24" ht="60">
      <c r="B13" s="6">
        <v>4</v>
      </c>
      <c r="C13" s="6" t="s">
        <v>102</v>
      </c>
      <c r="D13" s="6" t="s">
        <v>42</v>
      </c>
      <c r="E13" s="6"/>
      <c r="F13" s="6" t="s">
        <v>114</v>
      </c>
      <c r="G13" s="6" t="s">
        <v>43</v>
      </c>
      <c r="H13" s="7" t="s">
        <v>144</v>
      </c>
      <c r="I13" s="6" t="s">
        <v>44</v>
      </c>
      <c r="J13" s="7">
        <v>37.43</v>
      </c>
      <c r="K13" s="7">
        <v>37</v>
      </c>
      <c r="L13" s="7">
        <v>36</v>
      </c>
      <c r="M13" s="7">
        <v>35</v>
      </c>
      <c r="N13" s="7">
        <v>34</v>
      </c>
      <c r="O13" s="7">
        <v>33</v>
      </c>
      <c r="P13" s="7">
        <v>34</v>
      </c>
      <c r="Q13" s="7" t="s">
        <v>45</v>
      </c>
      <c r="R13" s="7" t="s">
        <v>46</v>
      </c>
      <c r="S13" s="7"/>
      <c r="T13" s="8" t="s">
        <v>60</v>
      </c>
      <c r="U13" s="7"/>
      <c r="V13" s="7"/>
      <c r="W13" s="7" t="s">
        <v>61</v>
      </c>
      <c r="X13" s="6" t="s">
        <v>62</v>
      </c>
    </row>
    <row r="14" spans="1:24" ht="60">
      <c r="B14" s="23">
        <v>4</v>
      </c>
      <c r="C14" s="24" t="s">
        <v>2</v>
      </c>
      <c r="D14" s="24" t="s">
        <v>42</v>
      </c>
      <c r="E14" s="24"/>
      <c r="F14" s="24" t="s">
        <v>114</v>
      </c>
      <c r="G14" s="24" t="s">
        <v>43</v>
      </c>
      <c r="H14" s="25" t="s">
        <v>116</v>
      </c>
      <c r="I14" s="23" t="s">
        <v>44</v>
      </c>
      <c r="J14" s="25" t="s">
        <v>145</v>
      </c>
      <c r="K14" s="25" t="s">
        <v>145</v>
      </c>
      <c r="L14" s="25">
        <v>85</v>
      </c>
      <c r="M14" s="25">
        <v>84</v>
      </c>
      <c r="N14" s="25">
        <v>83</v>
      </c>
      <c r="O14" s="25">
        <v>82</v>
      </c>
      <c r="P14" s="25">
        <v>81</v>
      </c>
      <c r="Q14" s="25" t="s">
        <v>52</v>
      </c>
      <c r="R14" s="25" t="s">
        <v>46</v>
      </c>
      <c r="S14" s="25"/>
      <c r="T14" s="5" t="s">
        <v>47</v>
      </c>
      <c r="U14" s="25" t="s">
        <v>48</v>
      </c>
      <c r="V14" s="25"/>
      <c r="W14" s="25" t="s">
        <v>63</v>
      </c>
      <c r="X14" s="23" t="s">
        <v>51</v>
      </c>
    </row>
    <row r="15" spans="1:24" ht="60">
      <c r="B15" s="23">
        <v>4</v>
      </c>
      <c r="C15" s="24" t="s">
        <v>103</v>
      </c>
      <c r="D15" s="24" t="s">
        <v>42</v>
      </c>
      <c r="E15" s="24"/>
      <c r="F15" s="24" t="s">
        <v>114</v>
      </c>
      <c r="G15" s="24" t="s">
        <v>43</v>
      </c>
      <c r="H15" s="25" t="s">
        <v>116</v>
      </c>
      <c r="I15" s="23" t="s">
        <v>44</v>
      </c>
      <c r="J15" s="25">
        <v>70.97</v>
      </c>
      <c r="K15" s="25">
        <v>70</v>
      </c>
      <c r="L15" s="25">
        <v>69</v>
      </c>
      <c r="M15" s="25">
        <v>68</v>
      </c>
      <c r="N15" s="25">
        <v>67</v>
      </c>
      <c r="O15" s="25">
        <v>66</v>
      </c>
      <c r="P15" s="25">
        <v>65</v>
      </c>
      <c r="Q15" s="25" t="s">
        <v>52</v>
      </c>
      <c r="R15" s="25" t="s">
        <v>46</v>
      </c>
      <c r="S15" s="25"/>
      <c r="T15" s="5" t="s">
        <v>47</v>
      </c>
      <c r="U15" s="25" t="s">
        <v>48</v>
      </c>
      <c r="V15" s="25"/>
      <c r="W15" s="25" t="s">
        <v>64</v>
      </c>
      <c r="X15" s="23" t="s">
        <v>51</v>
      </c>
    </row>
    <row r="16" spans="1:24" ht="60">
      <c r="B16" s="6">
        <v>4</v>
      </c>
      <c r="C16" s="6" t="s">
        <v>104</v>
      </c>
      <c r="D16" s="6" t="s">
        <v>42</v>
      </c>
      <c r="E16" s="6"/>
      <c r="F16" s="6" t="s">
        <v>114</v>
      </c>
      <c r="G16" s="6" t="s">
        <v>43</v>
      </c>
      <c r="H16" s="7" t="s">
        <v>116</v>
      </c>
      <c r="I16" s="6" t="s">
        <v>44</v>
      </c>
      <c r="J16" s="7">
        <v>34.78</v>
      </c>
      <c r="K16" s="7">
        <v>34.78</v>
      </c>
      <c r="L16" s="7">
        <v>34.78</v>
      </c>
      <c r="M16" s="7">
        <v>34</v>
      </c>
      <c r="N16" s="7">
        <v>34</v>
      </c>
      <c r="O16" s="7">
        <v>33</v>
      </c>
      <c r="P16" s="7">
        <v>32</v>
      </c>
      <c r="Q16" s="7" t="s">
        <v>45</v>
      </c>
      <c r="R16" s="7" t="s">
        <v>46</v>
      </c>
      <c r="S16" s="7" t="s">
        <v>66</v>
      </c>
      <c r="T16" s="9" t="s">
        <v>60</v>
      </c>
      <c r="U16" s="7" t="s">
        <v>48</v>
      </c>
      <c r="V16" s="7"/>
      <c r="W16" s="7" t="s">
        <v>67</v>
      </c>
      <c r="X16" s="6" t="s">
        <v>62</v>
      </c>
    </row>
    <row r="17" spans="2:24" ht="60">
      <c r="B17" s="23">
        <v>4</v>
      </c>
      <c r="C17" s="24" t="s">
        <v>2</v>
      </c>
      <c r="D17" s="24" t="s">
        <v>42</v>
      </c>
      <c r="E17" s="24"/>
      <c r="F17" s="24" t="s">
        <v>114</v>
      </c>
      <c r="G17" s="24" t="s">
        <v>43</v>
      </c>
      <c r="H17" s="25" t="s">
        <v>121</v>
      </c>
      <c r="I17" s="23" t="s">
        <v>44</v>
      </c>
      <c r="J17" s="25">
        <v>85.71</v>
      </c>
      <c r="K17" s="25">
        <v>81.400000000000006</v>
      </c>
      <c r="L17" s="25">
        <v>77.3</v>
      </c>
      <c r="M17" s="25">
        <v>73.400000000000006</v>
      </c>
      <c r="N17" s="25">
        <v>69.8</v>
      </c>
      <c r="O17" s="25">
        <v>66.3</v>
      </c>
      <c r="P17" s="25">
        <v>62.9</v>
      </c>
      <c r="Q17" s="25" t="s">
        <v>45</v>
      </c>
      <c r="R17" s="25" t="s">
        <v>46</v>
      </c>
      <c r="S17" s="25" t="s">
        <v>66</v>
      </c>
      <c r="T17" s="5" t="s">
        <v>47</v>
      </c>
      <c r="U17" s="25"/>
      <c r="V17" s="25"/>
      <c r="W17" s="25" t="s">
        <v>68</v>
      </c>
      <c r="X17" s="23" t="s">
        <v>51</v>
      </c>
    </row>
    <row r="18" spans="2:24" ht="60">
      <c r="B18" s="23">
        <v>4</v>
      </c>
      <c r="C18" s="24" t="s">
        <v>2</v>
      </c>
      <c r="D18" s="24" t="s">
        <v>42</v>
      </c>
      <c r="E18" s="24"/>
      <c r="F18" s="24" t="s">
        <v>114</v>
      </c>
      <c r="G18" s="24" t="s">
        <v>43</v>
      </c>
      <c r="H18" s="25" t="s">
        <v>116</v>
      </c>
      <c r="I18" s="23" t="s">
        <v>44</v>
      </c>
      <c r="J18" s="25">
        <v>45</v>
      </c>
      <c r="K18" s="25">
        <v>40</v>
      </c>
      <c r="L18" s="25">
        <v>40</v>
      </c>
      <c r="M18" s="25">
        <v>35</v>
      </c>
      <c r="N18" s="25">
        <v>35</v>
      </c>
      <c r="O18" s="25">
        <v>30</v>
      </c>
      <c r="P18" s="25">
        <v>30</v>
      </c>
      <c r="Q18" s="25" t="s">
        <v>52</v>
      </c>
      <c r="R18" s="25" t="s">
        <v>46</v>
      </c>
      <c r="S18" s="25"/>
      <c r="T18" s="5" t="s">
        <v>47</v>
      </c>
      <c r="U18" s="25" t="s">
        <v>48</v>
      </c>
      <c r="V18" s="25"/>
      <c r="W18" s="25" t="s">
        <v>69</v>
      </c>
      <c r="X18" s="23" t="s">
        <v>51</v>
      </c>
    </row>
    <row r="19" spans="2:24" ht="60">
      <c r="B19" s="29">
        <v>4</v>
      </c>
      <c r="C19" s="29" t="s">
        <v>102</v>
      </c>
      <c r="D19" s="29" t="s">
        <v>42</v>
      </c>
      <c r="E19" s="29"/>
      <c r="F19" s="29" t="s">
        <v>114</v>
      </c>
      <c r="G19" s="29" t="s">
        <v>43</v>
      </c>
      <c r="H19" s="32" t="s">
        <v>116</v>
      </c>
      <c r="I19" s="29" t="s">
        <v>44</v>
      </c>
      <c r="J19" s="31">
        <v>0.78979999999999995</v>
      </c>
      <c r="K19" s="31">
        <v>0.78979999999999995</v>
      </c>
      <c r="L19" s="31">
        <v>0.78979999999999995</v>
      </c>
      <c r="M19" s="30">
        <v>0.78</v>
      </c>
      <c r="N19" s="29" t="s">
        <v>146</v>
      </c>
      <c r="O19" s="30">
        <v>0.77</v>
      </c>
      <c r="P19" s="30">
        <v>0.77</v>
      </c>
      <c r="Q19" s="29" t="s">
        <v>45</v>
      </c>
      <c r="R19" s="29" t="s">
        <v>46</v>
      </c>
      <c r="S19" s="29" t="s">
        <v>70</v>
      </c>
      <c r="T19" s="29" t="s">
        <v>47</v>
      </c>
      <c r="U19" s="29" t="s">
        <v>48</v>
      </c>
      <c r="V19" s="29"/>
      <c r="W19" s="29" t="s">
        <v>71</v>
      </c>
      <c r="X19" s="29" t="s">
        <v>62</v>
      </c>
    </row>
    <row r="20" spans="2:24" ht="60">
      <c r="B20" s="23">
        <v>4</v>
      </c>
      <c r="C20" s="24" t="s">
        <v>2</v>
      </c>
      <c r="D20" s="24" t="s">
        <v>42</v>
      </c>
      <c r="E20" s="24"/>
      <c r="F20" s="24" t="s">
        <v>114</v>
      </c>
      <c r="G20" s="24" t="s">
        <v>43</v>
      </c>
      <c r="H20" s="25" t="s">
        <v>116</v>
      </c>
      <c r="I20" s="23" t="s">
        <v>44</v>
      </c>
      <c r="J20" s="25">
        <v>88.48</v>
      </c>
      <c r="K20" s="25">
        <v>87</v>
      </c>
      <c r="L20" s="25">
        <v>86</v>
      </c>
      <c r="M20" s="25">
        <v>84</v>
      </c>
      <c r="N20" s="25">
        <v>82</v>
      </c>
      <c r="O20" s="25">
        <v>80</v>
      </c>
      <c r="P20" s="25">
        <v>78</v>
      </c>
      <c r="Q20" s="25" t="s">
        <v>45</v>
      </c>
      <c r="R20" s="25" t="s">
        <v>46</v>
      </c>
      <c r="S20" s="25"/>
      <c r="T20" s="5" t="s">
        <v>47</v>
      </c>
      <c r="U20" s="25" t="s">
        <v>48</v>
      </c>
      <c r="V20" s="25"/>
      <c r="W20" s="25" t="s">
        <v>72</v>
      </c>
      <c r="X20" s="23" t="s">
        <v>51</v>
      </c>
    </row>
    <row r="21" spans="2:24" ht="60">
      <c r="B21" s="6">
        <v>4</v>
      </c>
      <c r="C21" s="6" t="s">
        <v>102</v>
      </c>
      <c r="D21" s="6" t="s">
        <v>42</v>
      </c>
      <c r="E21" s="6"/>
      <c r="F21" s="6" t="s">
        <v>114</v>
      </c>
      <c r="G21" s="6" t="s">
        <v>43</v>
      </c>
      <c r="H21" s="7" t="s">
        <v>116</v>
      </c>
      <c r="I21" s="6" t="s">
        <v>44</v>
      </c>
      <c r="J21" s="7">
        <v>91.8</v>
      </c>
      <c r="K21" s="7">
        <v>90</v>
      </c>
      <c r="L21" s="7">
        <v>87</v>
      </c>
      <c r="M21" s="7">
        <v>84</v>
      </c>
      <c r="N21" s="7">
        <v>83.5</v>
      </c>
      <c r="O21" s="7">
        <v>83</v>
      </c>
      <c r="P21" s="7">
        <v>82.5</v>
      </c>
      <c r="Q21" s="7" t="s">
        <v>65</v>
      </c>
      <c r="R21" s="7" t="s">
        <v>46</v>
      </c>
      <c r="S21" s="7" t="s">
        <v>70</v>
      </c>
      <c r="T21" s="8" t="s">
        <v>47</v>
      </c>
      <c r="U21" s="7" t="s">
        <v>48</v>
      </c>
      <c r="V21" s="7"/>
      <c r="W21" s="7" t="s">
        <v>73</v>
      </c>
      <c r="X21" s="6" t="s">
        <v>62</v>
      </c>
    </row>
    <row r="22" spans="2:24" ht="60">
      <c r="B22" s="29">
        <v>4</v>
      </c>
      <c r="C22" s="29" t="s">
        <v>102</v>
      </c>
      <c r="D22" s="29" t="s">
        <v>42</v>
      </c>
      <c r="E22" s="29"/>
      <c r="F22" s="29" t="s">
        <v>114</v>
      </c>
      <c r="G22" s="29" t="s">
        <v>43</v>
      </c>
      <c r="H22" s="10" t="s">
        <v>142</v>
      </c>
      <c r="I22" s="29" t="s">
        <v>44</v>
      </c>
      <c r="J22" s="11">
        <v>0.2</v>
      </c>
      <c r="K22" s="11">
        <v>0.2</v>
      </c>
      <c r="L22" s="11">
        <v>0.2</v>
      </c>
      <c r="M22" s="11">
        <v>0.2</v>
      </c>
      <c r="N22" s="11">
        <v>0.2</v>
      </c>
      <c r="O22" s="11">
        <v>0.2</v>
      </c>
      <c r="P22" s="11">
        <v>0.2</v>
      </c>
      <c r="Q22" s="10" t="s">
        <v>45</v>
      </c>
      <c r="R22" s="10" t="s">
        <v>46</v>
      </c>
      <c r="S22" s="10" t="s">
        <v>74</v>
      </c>
      <c r="T22" s="29" t="s">
        <v>47</v>
      </c>
      <c r="U22" s="10" t="s">
        <v>48</v>
      </c>
      <c r="V22" s="29"/>
      <c r="W22" s="10" t="s">
        <v>75</v>
      </c>
      <c r="X22" s="29" t="s">
        <v>51</v>
      </c>
    </row>
    <row r="23" spans="2:24" ht="90">
      <c r="B23" s="29">
        <v>4</v>
      </c>
      <c r="C23" s="29" t="s">
        <v>102</v>
      </c>
      <c r="D23" s="29" t="s">
        <v>42</v>
      </c>
      <c r="E23" s="29"/>
      <c r="F23" s="29" t="s">
        <v>114</v>
      </c>
      <c r="G23" s="29" t="s">
        <v>43</v>
      </c>
      <c r="H23" s="29" t="s">
        <v>116</v>
      </c>
      <c r="I23" s="29" t="s">
        <v>44</v>
      </c>
      <c r="J23" s="29">
        <v>89.81</v>
      </c>
      <c r="K23" s="29">
        <v>89</v>
      </c>
      <c r="L23" s="29">
        <v>89</v>
      </c>
      <c r="M23" s="29">
        <v>89</v>
      </c>
      <c r="N23" s="29">
        <v>87</v>
      </c>
      <c r="O23" s="29">
        <v>85</v>
      </c>
      <c r="P23" s="29">
        <v>83</v>
      </c>
      <c r="Q23" s="29" t="s">
        <v>65</v>
      </c>
      <c r="R23" s="29" t="s">
        <v>46</v>
      </c>
      <c r="S23" s="29" t="s">
        <v>66</v>
      </c>
      <c r="T23" s="29" t="s">
        <v>47</v>
      </c>
      <c r="U23" s="29" t="s">
        <v>48</v>
      </c>
      <c r="V23" s="29"/>
      <c r="W23" s="10" t="s">
        <v>77</v>
      </c>
      <c r="X23" s="29" t="s">
        <v>76</v>
      </c>
    </row>
    <row r="24" spans="2:24" ht="60">
      <c r="B24" s="23">
        <v>4</v>
      </c>
      <c r="C24" s="24" t="s">
        <v>2</v>
      </c>
      <c r="D24" s="24" t="s">
        <v>42</v>
      </c>
      <c r="E24" s="24"/>
      <c r="F24" s="24" t="s">
        <v>114</v>
      </c>
      <c r="G24" s="24" t="s">
        <v>43</v>
      </c>
      <c r="H24" s="25" t="s">
        <v>116</v>
      </c>
      <c r="I24" s="23" t="s">
        <v>44</v>
      </c>
      <c r="J24" s="25">
        <v>48</v>
      </c>
      <c r="K24" s="25">
        <v>43</v>
      </c>
      <c r="L24" s="25">
        <v>38</v>
      </c>
      <c r="M24" s="25">
        <v>33</v>
      </c>
      <c r="N24" s="25">
        <v>28</v>
      </c>
      <c r="O24" s="25">
        <v>23</v>
      </c>
      <c r="P24" s="25">
        <v>18</v>
      </c>
      <c r="Q24" s="25" t="s">
        <v>45</v>
      </c>
      <c r="R24" s="25" t="s">
        <v>46</v>
      </c>
      <c r="S24" s="25"/>
      <c r="T24" s="5" t="s">
        <v>47</v>
      </c>
      <c r="U24" s="25" t="s">
        <v>48</v>
      </c>
      <c r="V24" s="25"/>
      <c r="W24" s="25" t="s">
        <v>78</v>
      </c>
      <c r="X24" s="23" t="s">
        <v>51</v>
      </c>
    </row>
    <row r="25" spans="2:24" ht="60">
      <c r="B25" s="23">
        <v>4</v>
      </c>
      <c r="C25" s="24" t="s">
        <v>2</v>
      </c>
      <c r="D25" s="24" t="s">
        <v>42</v>
      </c>
      <c r="E25" s="24"/>
      <c r="F25" s="24" t="s">
        <v>114</v>
      </c>
      <c r="G25" s="24" t="s">
        <v>43</v>
      </c>
      <c r="H25" s="25" t="s">
        <v>116</v>
      </c>
      <c r="I25" s="23" t="s">
        <v>44</v>
      </c>
      <c r="J25" s="25">
        <v>76.14</v>
      </c>
      <c r="K25" s="25">
        <v>76.14</v>
      </c>
      <c r="L25" s="25">
        <v>76.14</v>
      </c>
      <c r="M25" s="25">
        <v>76.14</v>
      </c>
      <c r="N25" s="25">
        <v>76.14</v>
      </c>
      <c r="O25" s="25">
        <v>75</v>
      </c>
      <c r="P25" s="25">
        <v>74</v>
      </c>
      <c r="Q25" s="25" t="s">
        <v>45</v>
      </c>
      <c r="R25" s="25" t="s">
        <v>46</v>
      </c>
      <c r="S25" s="25"/>
      <c r="T25" s="5" t="s">
        <v>47</v>
      </c>
      <c r="U25" s="25" t="s">
        <v>48</v>
      </c>
      <c r="V25" s="25"/>
      <c r="W25" s="25" t="s">
        <v>79</v>
      </c>
      <c r="X25" s="23" t="s">
        <v>51</v>
      </c>
    </row>
    <row r="26" spans="2:24" ht="60">
      <c r="B26" s="23">
        <v>4</v>
      </c>
      <c r="C26" s="24" t="s">
        <v>2</v>
      </c>
      <c r="D26" s="24" t="s">
        <v>42</v>
      </c>
      <c r="E26" s="24"/>
      <c r="F26" s="24" t="s">
        <v>114</v>
      </c>
      <c r="G26" s="24" t="s">
        <v>43</v>
      </c>
      <c r="H26" s="25" t="s">
        <v>116</v>
      </c>
      <c r="I26" s="23" t="s">
        <v>44</v>
      </c>
      <c r="J26" s="25">
        <v>68.510000000000005</v>
      </c>
      <c r="K26" s="25">
        <v>68.510000000000005</v>
      </c>
      <c r="L26" s="25">
        <v>68.510000000000005</v>
      </c>
      <c r="M26" s="25">
        <v>67.2</v>
      </c>
      <c r="N26" s="25">
        <v>65.3</v>
      </c>
      <c r="O26" s="25">
        <v>63.2</v>
      </c>
      <c r="P26" s="25">
        <v>61.66</v>
      </c>
      <c r="Q26" s="25" t="s">
        <v>45</v>
      </c>
      <c r="R26" s="25" t="s">
        <v>46</v>
      </c>
      <c r="S26" s="25" t="s">
        <v>80</v>
      </c>
      <c r="T26" s="5" t="s">
        <v>47</v>
      </c>
      <c r="U26" s="25" t="s">
        <v>48</v>
      </c>
      <c r="V26" s="25" t="s">
        <v>81</v>
      </c>
      <c r="W26" s="25" t="s">
        <v>82</v>
      </c>
      <c r="X26" s="23" t="s">
        <v>51</v>
      </c>
    </row>
    <row r="27" spans="2:24" ht="60">
      <c r="B27" s="12">
        <v>4</v>
      </c>
      <c r="C27" s="12" t="s">
        <v>105</v>
      </c>
      <c r="D27" s="12" t="s">
        <v>42</v>
      </c>
      <c r="E27" s="12"/>
      <c r="F27" s="12" t="s">
        <v>114</v>
      </c>
      <c r="G27" s="12" t="s">
        <v>43</v>
      </c>
      <c r="H27" s="12" t="s">
        <v>116</v>
      </c>
      <c r="I27" s="12" t="s">
        <v>44</v>
      </c>
      <c r="J27" s="13">
        <v>0.76870000000000005</v>
      </c>
      <c r="K27" s="13">
        <v>0.77864999999999995</v>
      </c>
      <c r="L27" s="13">
        <v>0.72500000000000009</v>
      </c>
      <c r="M27" s="13">
        <v>0.64999999999999991</v>
      </c>
      <c r="N27" s="13">
        <v>0.60000000000000009</v>
      </c>
      <c r="O27" s="13">
        <v>0.5</v>
      </c>
      <c r="P27" s="13">
        <v>0.38500000000000001</v>
      </c>
      <c r="Q27" s="12" t="s">
        <v>45</v>
      </c>
      <c r="R27" s="12" t="s">
        <v>46</v>
      </c>
      <c r="S27" s="12"/>
      <c r="T27" s="12" t="s">
        <v>47</v>
      </c>
      <c r="U27" s="12" t="s">
        <v>48</v>
      </c>
      <c r="V27" s="12"/>
      <c r="W27" s="12" t="s">
        <v>83</v>
      </c>
      <c r="X27" s="12" t="s">
        <v>51</v>
      </c>
    </row>
    <row r="28" spans="2:24" ht="60">
      <c r="B28" s="23">
        <v>4</v>
      </c>
      <c r="C28" s="24" t="s">
        <v>2</v>
      </c>
      <c r="D28" s="24" t="s">
        <v>42</v>
      </c>
      <c r="E28" s="24"/>
      <c r="F28" s="24" t="s">
        <v>114</v>
      </c>
      <c r="G28" s="24" t="s">
        <v>43</v>
      </c>
      <c r="H28" s="25" t="s">
        <v>116</v>
      </c>
      <c r="I28" s="23" t="s">
        <v>44</v>
      </c>
      <c r="J28" s="25">
        <v>40</v>
      </c>
      <c r="K28" s="25">
        <v>50</v>
      </c>
      <c r="L28" s="25">
        <v>60</v>
      </c>
      <c r="M28" s="25">
        <v>60</v>
      </c>
      <c r="N28" s="25">
        <v>70</v>
      </c>
      <c r="O28" s="25">
        <v>70</v>
      </c>
      <c r="P28" s="25">
        <v>80</v>
      </c>
      <c r="Q28" s="25" t="s">
        <v>45</v>
      </c>
      <c r="R28" s="25" t="s">
        <v>46</v>
      </c>
      <c r="S28" s="25"/>
      <c r="T28" s="5" t="s">
        <v>47</v>
      </c>
      <c r="U28" s="25"/>
      <c r="V28" s="25"/>
      <c r="W28" s="25" t="s">
        <v>84</v>
      </c>
      <c r="X28" s="23" t="s">
        <v>51</v>
      </c>
    </row>
    <row r="29" spans="2:24" ht="60">
      <c r="B29" s="23">
        <v>4</v>
      </c>
      <c r="C29" s="24" t="s">
        <v>2</v>
      </c>
      <c r="D29" s="24" t="s">
        <v>42</v>
      </c>
      <c r="E29" s="24"/>
      <c r="F29" s="24" t="s">
        <v>114</v>
      </c>
      <c r="G29" s="24" t="s">
        <v>43</v>
      </c>
      <c r="H29" s="25" t="s">
        <v>116</v>
      </c>
      <c r="I29" s="23" t="s">
        <v>44</v>
      </c>
      <c r="J29" s="25">
        <v>71.64</v>
      </c>
      <c r="K29" s="25">
        <v>70</v>
      </c>
      <c r="L29" s="25">
        <v>65</v>
      </c>
      <c r="M29" s="25">
        <v>60</v>
      </c>
      <c r="N29" s="25">
        <v>55</v>
      </c>
      <c r="O29" s="25">
        <v>50</v>
      </c>
      <c r="P29" s="25">
        <v>45</v>
      </c>
      <c r="Q29" s="25" t="s">
        <v>45</v>
      </c>
      <c r="R29" s="25" t="s">
        <v>46</v>
      </c>
      <c r="S29" s="25" t="s">
        <v>85</v>
      </c>
      <c r="T29" s="5" t="s">
        <v>47</v>
      </c>
      <c r="U29" s="25" t="s">
        <v>48</v>
      </c>
      <c r="V29" s="25"/>
      <c r="W29" s="25" t="s">
        <v>86</v>
      </c>
      <c r="X29" s="23" t="s">
        <v>51</v>
      </c>
    </row>
    <row r="30" spans="2:24" ht="60">
      <c r="B30" s="23">
        <v>4</v>
      </c>
      <c r="C30" s="24" t="s">
        <v>2</v>
      </c>
      <c r="D30" s="24" t="s">
        <v>42</v>
      </c>
      <c r="E30" s="24"/>
      <c r="F30" s="24" t="s">
        <v>114</v>
      </c>
      <c r="G30" s="24" t="s">
        <v>43</v>
      </c>
      <c r="H30" s="25" t="s">
        <v>116</v>
      </c>
      <c r="I30" s="23" t="s">
        <v>44</v>
      </c>
      <c r="J30" s="25">
        <v>68.42</v>
      </c>
      <c r="K30" s="25">
        <v>63</v>
      </c>
      <c r="L30" s="25">
        <v>57.58</v>
      </c>
      <c r="M30" s="25">
        <v>52.16</v>
      </c>
      <c r="N30" s="25">
        <v>46.74</v>
      </c>
      <c r="O30" s="25">
        <v>41.32</v>
      </c>
      <c r="P30" s="25">
        <v>35.9</v>
      </c>
      <c r="Q30" s="25" t="s">
        <v>45</v>
      </c>
      <c r="R30" s="25" t="s">
        <v>46</v>
      </c>
      <c r="S30" s="25"/>
      <c r="T30" s="5" t="s">
        <v>47</v>
      </c>
      <c r="U30" s="25" t="s">
        <v>48</v>
      </c>
      <c r="V30" s="25"/>
      <c r="W30" s="25" t="s">
        <v>87</v>
      </c>
      <c r="X30" s="23" t="s">
        <v>51</v>
      </c>
    </row>
    <row r="31" spans="2:24" ht="60">
      <c r="B31" s="23">
        <v>4</v>
      </c>
      <c r="C31" s="24" t="s">
        <v>2</v>
      </c>
      <c r="D31" s="24" t="s">
        <v>42</v>
      </c>
      <c r="E31" s="24"/>
      <c r="F31" s="24" t="s">
        <v>114</v>
      </c>
      <c r="G31" s="24" t="s">
        <v>43</v>
      </c>
      <c r="H31" s="25" t="s">
        <v>116</v>
      </c>
      <c r="I31" s="23" t="s">
        <v>44</v>
      </c>
      <c r="J31" s="25">
        <v>73.91</v>
      </c>
      <c r="K31" s="25">
        <v>70</v>
      </c>
      <c r="L31" s="25">
        <v>65</v>
      </c>
      <c r="M31" s="25">
        <v>60</v>
      </c>
      <c r="N31" s="25">
        <v>55</v>
      </c>
      <c r="O31" s="25">
        <v>50</v>
      </c>
      <c r="P31" s="25">
        <v>45</v>
      </c>
      <c r="Q31" s="25" t="s">
        <v>45</v>
      </c>
      <c r="R31" s="25" t="s">
        <v>46</v>
      </c>
      <c r="S31" s="25" t="s">
        <v>88</v>
      </c>
      <c r="T31" s="5" t="s">
        <v>47</v>
      </c>
      <c r="U31" s="25" t="s">
        <v>48</v>
      </c>
      <c r="V31" s="25" t="s">
        <v>89</v>
      </c>
      <c r="W31" s="25" t="s">
        <v>90</v>
      </c>
      <c r="X31" s="23" t="s">
        <v>51</v>
      </c>
    </row>
    <row r="32" spans="2:24" ht="60">
      <c r="B32" s="23">
        <v>4</v>
      </c>
      <c r="C32" s="24" t="s">
        <v>2</v>
      </c>
      <c r="D32" s="24" t="s">
        <v>42</v>
      </c>
      <c r="E32" s="24"/>
      <c r="F32" s="24" t="s">
        <v>114</v>
      </c>
      <c r="G32" s="24" t="s">
        <v>43</v>
      </c>
      <c r="H32" s="25" t="s">
        <v>116</v>
      </c>
      <c r="I32" s="23" t="s">
        <v>44</v>
      </c>
      <c r="J32" s="25">
        <v>82.86</v>
      </c>
      <c r="K32" s="25">
        <v>80</v>
      </c>
      <c r="L32" s="25">
        <v>78</v>
      </c>
      <c r="M32" s="25">
        <v>76</v>
      </c>
      <c r="N32" s="25">
        <v>74</v>
      </c>
      <c r="O32" s="25">
        <v>73</v>
      </c>
      <c r="P32" s="25">
        <v>72</v>
      </c>
      <c r="Q32" s="25" t="s">
        <v>45</v>
      </c>
      <c r="R32" s="25" t="s">
        <v>46</v>
      </c>
      <c r="S32" s="25"/>
      <c r="T32" s="5" t="s">
        <v>47</v>
      </c>
      <c r="U32" s="25"/>
      <c r="V32" s="25"/>
      <c r="W32" s="25" t="s">
        <v>91</v>
      </c>
      <c r="X32" s="23" t="s">
        <v>51</v>
      </c>
    </row>
    <row r="33" spans="2:24" ht="60">
      <c r="B33" s="23">
        <v>4</v>
      </c>
      <c r="C33" s="24" t="s">
        <v>2</v>
      </c>
      <c r="D33" s="24" t="s">
        <v>42</v>
      </c>
      <c r="E33" s="24"/>
      <c r="F33" s="24" t="s">
        <v>114</v>
      </c>
      <c r="G33" s="24" t="s">
        <v>43</v>
      </c>
      <c r="H33" s="25" t="s">
        <v>116</v>
      </c>
      <c r="I33" s="23" t="s">
        <v>44</v>
      </c>
      <c r="J33" s="25">
        <v>84.91</v>
      </c>
      <c r="K33" s="25">
        <v>83</v>
      </c>
      <c r="L33" s="25">
        <v>82</v>
      </c>
      <c r="M33" s="25">
        <v>81</v>
      </c>
      <c r="N33" s="25">
        <v>80</v>
      </c>
      <c r="O33" s="25">
        <v>79</v>
      </c>
      <c r="P33" s="25">
        <v>79</v>
      </c>
      <c r="Q33" s="25" t="s">
        <v>45</v>
      </c>
      <c r="R33" s="25" t="s">
        <v>46</v>
      </c>
      <c r="S33" s="25"/>
      <c r="T33" s="5" t="s">
        <v>47</v>
      </c>
      <c r="U33" s="25" t="s">
        <v>48</v>
      </c>
      <c r="V33" s="25"/>
      <c r="W33" s="25" t="s">
        <v>92</v>
      </c>
      <c r="X33" s="23" t="s">
        <v>51</v>
      </c>
    </row>
    <row r="34" spans="2:24" ht="60">
      <c r="B34" s="23">
        <v>4</v>
      </c>
      <c r="C34" s="24" t="s">
        <v>2</v>
      </c>
      <c r="D34" s="24" t="s">
        <v>42</v>
      </c>
      <c r="E34" s="24"/>
      <c r="F34" s="24" t="s">
        <v>114</v>
      </c>
      <c r="G34" s="24" t="s">
        <v>43</v>
      </c>
      <c r="H34" s="25" t="s">
        <v>116</v>
      </c>
      <c r="I34" s="23" t="s">
        <v>44</v>
      </c>
      <c r="J34" s="3">
        <v>0.67349999999999999</v>
      </c>
      <c r="K34" s="28">
        <v>0.67</v>
      </c>
      <c r="L34" s="28">
        <v>0.67</v>
      </c>
      <c r="M34" s="3">
        <v>0.67349999999999999</v>
      </c>
      <c r="N34" s="3">
        <v>0.67300000000000004</v>
      </c>
      <c r="O34" s="3">
        <v>0.66</v>
      </c>
      <c r="P34" s="28">
        <v>0.66</v>
      </c>
      <c r="Q34" s="25" t="s">
        <v>45</v>
      </c>
      <c r="R34" s="25" t="s">
        <v>46</v>
      </c>
      <c r="S34" s="25"/>
      <c r="T34" s="5" t="s">
        <v>47</v>
      </c>
      <c r="U34" s="25" t="s">
        <v>48</v>
      </c>
      <c r="V34" s="25"/>
      <c r="W34" s="25" t="s">
        <v>94</v>
      </c>
      <c r="X34" s="23" t="s">
        <v>51</v>
      </c>
    </row>
    <row r="35" spans="2:24" ht="60">
      <c r="B35" s="23">
        <v>4</v>
      </c>
      <c r="C35" s="24" t="s">
        <v>2</v>
      </c>
      <c r="D35" s="24" t="s">
        <v>42</v>
      </c>
      <c r="E35" s="24"/>
      <c r="F35" s="24" t="s">
        <v>114</v>
      </c>
      <c r="G35" s="24" t="s">
        <v>43</v>
      </c>
      <c r="H35" s="25" t="s">
        <v>116</v>
      </c>
      <c r="I35" s="23" t="s">
        <v>44</v>
      </c>
      <c r="J35" s="25">
        <v>49.38</v>
      </c>
      <c r="K35" s="25">
        <v>48.38</v>
      </c>
      <c r="L35" s="25">
        <v>47.38</v>
      </c>
      <c r="M35" s="25">
        <v>46.38</v>
      </c>
      <c r="N35" s="25">
        <v>45.38</v>
      </c>
      <c r="O35" s="25">
        <v>44.38</v>
      </c>
      <c r="P35" s="25">
        <v>43.38</v>
      </c>
      <c r="Q35" s="25" t="s">
        <v>45</v>
      </c>
      <c r="R35" s="25" t="s">
        <v>46</v>
      </c>
      <c r="S35" s="25"/>
      <c r="T35" s="5" t="s">
        <v>47</v>
      </c>
      <c r="U35" s="25" t="s">
        <v>48</v>
      </c>
      <c r="V35" s="25"/>
      <c r="W35" s="25" t="s">
        <v>95</v>
      </c>
      <c r="X35" s="23" t="s">
        <v>51</v>
      </c>
    </row>
    <row r="36" spans="2:24" ht="60">
      <c r="B36" s="14">
        <v>4</v>
      </c>
      <c r="C36" s="14" t="s">
        <v>106</v>
      </c>
      <c r="D36" s="14" t="s">
        <v>42</v>
      </c>
      <c r="E36" s="14"/>
      <c r="F36" s="14" t="s">
        <v>114</v>
      </c>
      <c r="G36" s="14" t="s">
        <v>43</v>
      </c>
      <c r="H36" s="14" t="s">
        <v>116</v>
      </c>
      <c r="I36" s="14" t="s">
        <v>44</v>
      </c>
      <c r="J36" s="14">
        <v>92.16</v>
      </c>
      <c r="K36" s="14">
        <v>92.16</v>
      </c>
      <c r="L36" s="14">
        <v>92.16</v>
      </c>
      <c r="M36" s="14">
        <v>92.16</v>
      </c>
      <c r="N36" s="14">
        <v>90</v>
      </c>
      <c r="O36" s="14">
        <v>88</v>
      </c>
      <c r="P36" s="14">
        <v>86</v>
      </c>
      <c r="Q36" s="14" t="s">
        <v>45</v>
      </c>
      <c r="R36" s="14" t="s">
        <v>46</v>
      </c>
      <c r="S36" s="14" t="s">
        <v>96</v>
      </c>
      <c r="T36" s="14" t="s">
        <v>47</v>
      </c>
      <c r="U36" s="14" t="s">
        <v>48</v>
      </c>
      <c r="V36" s="14" t="s">
        <v>97</v>
      </c>
      <c r="W36" s="14" t="s">
        <v>98</v>
      </c>
      <c r="X36" s="14" t="s">
        <v>51</v>
      </c>
    </row>
    <row r="37" spans="2:24" ht="60">
      <c r="B37" s="23">
        <v>4</v>
      </c>
      <c r="C37" s="24" t="s">
        <v>2</v>
      </c>
      <c r="D37" s="24" t="s">
        <v>42</v>
      </c>
      <c r="E37" s="24"/>
      <c r="F37" s="24" t="s">
        <v>114</v>
      </c>
      <c r="G37" s="24" t="s">
        <v>43</v>
      </c>
      <c r="H37" s="25"/>
      <c r="I37" s="23" t="s">
        <v>44</v>
      </c>
      <c r="J37" s="25">
        <v>64.23</v>
      </c>
      <c r="K37" s="25">
        <v>64</v>
      </c>
      <c r="L37" s="25">
        <v>63</v>
      </c>
      <c r="M37" s="25">
        <v>62</v>
      </c>
      <c r="N37" s="25">
        <v>61</v>
      </c>
      <c r="O37" s="25">
        <v>60</v>
      </c>
      <c r="P37" s="25">
        <v>59</v>
      </c>
      <c r="Q37" s="25" t="s">
        <v>45</v>
      </c>
      <c r="R37" s="25" t="s">
        <v>46</v>
      </c>
      <c r="S37" s="25"/>
      <c r="T37" s="5" t="s">
        <v>47</v>
      </c>
      <c r="U37" s="25"/>
      <c r="V37" s="25"/>
      <c r="W37" s="25" t="s">
        <v>115</v>
      </c>
      <c r="X37" s="23" t="s">
        <v>51</v>
      </c>
    </row>
    <row r="38" spans="2:24" ht="60">
      <c r="B38" s="23">
        <v>4</v>
      </c>
      <c r="C38" s="24" t="s">
        <v>2</v>
      </c>
      <c r="D38" s="24" t="s">
        <v>42</v>
      </c>
      <c r="E38" s="24"/>
      <c r="F38" s="24" t="s">
        <v>114</v>
      </c>
      <c r="G38" s="24" t="s">
        <v>43</v>
      </c>
      <c r="H38" s="25" t="s">
        <v>116</v>
      </c>
      <c r="I38" s="23" t="s">
        <v>44</v>
      </c>
      <c r="J38" s="25">
        <v>54.93</v>
      </c>
      <c r="K38" s="25">
        <v>54</v>
      </c>
      <c r="L38" s="25">
        <v>54</v>
      </c>
      <c r="M38" s="25">
        <v>53</v>
      </c>
      <c r="N38" s="25">
        <v>53</v>
      </c>
      <c r="O38" s="25">
        <v>53</v>
      </c>
      <c r="P38" s="25">
        <v>52</v>
      </c>
      <c r="Q38" s="25" t="s">
        <v>52</v>
      </c>
      <c r="R38" s="25" t="s">
        <v>46</v>
      </c>
      <c r="S38" s="25"/>
      <c r="T38" s="5" t="s">
        <v>47</v>
      </c>
      <c r="U38" s="25"/>
      <c r="V38" s="25"/>
      <c r="W38" s="25" t="s">
        <v>117</v>
      </c>
      <c r="X38" s="23" t="s">
        <v>51</v>
      </c>
    </row>
    <row r="39" spans="2:24" ht="60">
      <c r="B39" s="29">
        <v>4</v>
      </c>
      <c r="C39" s="29" t="s">
        <v>102</v>
      </c>
      <c r="D39" s="29" t="s">
        <v>42</v>
      </c>
      <c r="E39" s="29"/>
      <c r="F39" s="29" t="s">
        <v>114</v>
      </c>
      <c r="G39" s="29" t="s">
        <v>43</v>
      </c>
      <c r="H39" s="29" t="s">
        <v>116</v>
      </c>
      <c r="I39" s="29" t="s">
        <v>44</v>
      </c>
      <c r="J39" s="31">
        <v>0.74360000000000004</v>
      </c>
      <c r="K39" s="19">
        <v>0.74</v>
      </c>
      <c r="L39" s="19">
        <v>0.74</v>
      </c>
      <c r="M39" s="19">
        <v>0.7</v>
      </c>
      <c r="N39" s="19">
        <v>0.65</v>
      </c>
      <c r="O39" s="19">
        <v>0.6</v>
      </c>
      <c r="P39" s="19">
        <v>0.6</v>
      </c>
      <c r="Q39" s="29" t="s">
        <v>65</v>
      </c>
      <c r="R39" s="29" t="s">
        <v>46</v>
      </c>
      <c r="S39" s="29" t="s">
        <v>66</v>
      </c>
      <c r="T39" s="29" t="s">
        <v>47</v>
      </c>
      <c r="U39" s="29" t="s">
        <v>48</v>
      </c>
      <c r="V39" s="29"/>
      <c r="W39" s="29" t="s">
        <v>118</v>
      </c>
      <c r="X39" s="29" t="s">
        <v>62</v>
      </c>
    </row>
    <row r="40" spans="2:24" ht="60">
      <c r="B40" s="36">
        <v>4</v>
      </c>
      <c r="C40" s="35" t="s">
        <v>101</v>
      </c>
      <c r="D40" s="35" t="s">
        <v>42</v>
      </c>
      <c r="E40" s="35"/>
      <c r="F40" s="35" t="s">
        <v>114</v>
      </c>
      <c r="G40" s="35" t="s">
        <v>43</v>
      </c>
      <c r="H40" s="33" t="s">
        <v>121</v>
      </c>
      <c r="I40" s="36" t="s">
        <v>44</v>
      </c>
      <c r="J40" s="33">
        <v>64.13</v>
      </c>
      <c r="K40" s="33">
        <v>64</v>
      </c>
      <c r="L40" s="33">
        <v>63.7</v>
      </c>
      <c r="M40" s="33">
        <v>63.4</v>
      </c>
      <c r="N40" s="33">
        <v>63</v>
      </c>
      <c r="O40" s="33">
        <v>62</v>
      </c>
      <c r="P40" s="33">
        <v>61</v>
      </c>
      <c r="Q40" s="33" t="s">
        <v>45</v>
      </c>
      <c r="R40" s="33" t="s">
        <v>46</v>
      </c>
      <c r="S40" s="33" t="s">
        <v>119</v>
      </c>
      <c r="T40" s="34" t="s">
        <v>47</v>
      </c>
      <c r="U40" s="33" t="s">
        <v>48</v>
      </c>
      <c r="V40" s="33"/>
      <c r="W40" s="33" t="s">
        <v>120</v>
      </c>
      <c r="X40" s="36" t="s">
        <v>51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listas_suspensas!$C$9:$C$10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1" customFormat="1"/>
    <row r="2" spans="2:24" s="21" customFormat="1">
      <c r="B2" s="41" t="s">
        <v>123</v>
      </c>
    </row>
    <row r="3" spans="2:24" s="21" customFormat="1" ht="60">
      <c r="B3" s="26" t="s">
        <v>19</v>
      </c>
      <c r="C3" s="26" t="s">
        <v>122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2:24" s="21" customFormat="1">
      <c r="B4" s="14"/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s="21" customFormat="1"/>
    <row r="6" spans="2:24" s="21" customFormat="1"/>
    <row r="7" spans="2:24" s="21" customFormat="1">
      <c r="B7" s="41" t="s">
        <v>124</v>
      </c>
    </row>
    <row r="8" spans="2:24" s="21" customFormat="1" ht="60">
      <c r="B8" s="26" t="s">
        <v>19</v>
      </c>
      <c r="C8" s="26" t="s">
        <v>122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listas_suspensas!$C$9:$C$10</xm:f>
          </x14:formula1>
          <xm:sqref>H4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MENU</vt:lpstr>
      <vt:lpstr>listas_suspensas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28.1 - Novas metas aprovadas</vt:lpstr>
      <vt:lpstr>Gestão de Pessoas</vt:lpstr>
      <vt:lpstr>Listas 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Adriana dos Reis Patriarca</cp:lastModifiedBy>
  <dcterms:created xsi:type="dcterms:W3CDTF">2021-10-07T11:50:48Z</dcterms:created>
  <dcterms:modified xsi:type="dcterms:W3CDTF">2021-12-27T13:46:37Z</dcterms:modified>
</cp:coreProperties>
</file>