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Z:\Diesi\DIESI INTERNO\PIDE\PIDE 2022 - 2027\1. Elaboração PIDE 2022-2027\21. Planilhas finais PIDE 2022-2027\"/>
    </mc:Choice>
  </mc:AlternateContent>
  <xr:revisionPtr revIDLastSave="0" documentId="13_ncr:1_{297BCB4C-26AB-41F8-87E1-4D29A78CBDF1}" xr6:coauthVersionLast="47" xr6:coauthVersionMax="47" xr10:uidLastSave="{00000000-0000-0000-0000-000000000000}"/>
  <bookViews>
    <workbookView xWindow="-120" yWindow="-120" windowWidth="29040" windowHeight="15840" tabRatio="875" xr2:uid="{00000000-000D-0000-FFFF-FFFF00000000}"/>
  </bookViews>
  <sheets>
    <sheet name="MENU" sheetId="1" r:id="rId1"/>
    <sheet name="4 - %_Evasão_cot" sheetId="5" state="hidden" r:id="rId2"/>
    <sheet name="5 - %_Retenção" sheetId="6" state="hidden" r:id="rId3"/>
    <sheet name="6 - %_Retenção_cot" sheetId="7" state="hidden" r:id="rId4"/>
    <sheet name="7 - %_EaD" sheetId="8" state="hidden" r:id="rId5"/>
    <sheet name="8 - %_Desemp." sheetId="9" state="hidden" r:id="rId6"/>
    <sheet name="9 - %_Ocios" sheetId="10" state="hidden" r:id="rId7"/>
    <sheet name="10 - %_Projet" sheetId="11" state="hidden" r:id="rId8"/>
    <sheet name="11 - %_Mob.nac." sheetId="12" state="hidden" r:id="rId9"/>
    <sheet name="12 - %_Enade" sheetId="13" state="hidden" r:id="rId10"/>
    <sheet name="13 - %_CPC" sheetId="14" state="hidden" r:id="rId11"/>
    <sheet name="14 - %_Inic.cient" sheetId="15" state="hidden" r:id="rId12"/>
    <sheet name="15 - %_Envolv.ext." sheetId="16" state="hidden" r:id="rId13"/>
    <sheet name="16 - %_Empr. " sheetId="17" state="hidden" r:id="rId14"/>
    <sheet name="17 - %_Diepafro" sheetId="18" state="hidden" r:id="rId15"/>
    <sheet name="18 - %_Empreend." sheetId="19" state="hidden" r:id="rId16"/>
    <sheet name="19 - %_Sustent." sheetId="20" state="hidden" r:id="rId17"/>
    <sheet name="listas_suspensas" sheetId="21" state="hidden" r:id="rId18"/>
    <sheet name="Graduação" sheetId="54" r:id="rId19"/>
    <sheet name="Listas suspensas" sheetId="25" state="hidden" r:id="rId2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58" i="21" l="1"/>
  <c r="D59" i="21"/>
  <c r="D60" i="21"/>
  <c r="D61" i="21"/>
  <c r="D62" i="21"/>
  <c r="D57" i="21"/>
  <c r="C4" i="21" l="1"/>
  <c r="C5" i="21"/>
  <c r="C6" i="21"/>
  <c r="C7" i="21"/>
  <c r="C8" i="21"/>
  <c r="C9" i="21"/>
  <c r="C10" i="21"/>
  <c r="C11" i="21"/>
  <c r="C12" i="21"/>
  <c r="C13" i="21"/>
  <c r="C14" i="21"/>
  <c r="C15" i="21"/>
  <c r="C16" i="21"/>
  <c r="C17" i="21"/>
  <c r="C18" i="21"/>
  <c r="C19" i="21"/>
  <c r="C20" i="21"/>
  <c r="C21" i="21"/>
  <c r="C22" i="21"/>
  <c r="C23" i="21"/>
  <c r="C24" i="21"/>
  <c r="C25" i="21"/>
  <c r="C26" i="21"/>
  <c r="C27" i="21"/>
  <c r="C28" i="21"/>
  <c r="C29" i="21"/>
  <c r="C30" i="21"/>
  <c r="C31" i="21"/>
  <c r="C32" i="21"/>
  <c r="C33" i="21"/>
  <c r="C34" i="21"/>
  <c r="C35" i="21"/>
  <c r="C36" i="21"/>
  <c r="C37" i="21"/>
  <c r="C38" i="21"/>
  <c r="C39" i="21"/>
  <c r="C40" i="21"/>
  <c r="C3" i="21"/>
</calcChain>
</file>

<file path=xl/sharedStrings.xml><?xml version="1.0" encoding="utf-8"?>
<sst xmlns="http://schemas.openxmlformats.org/spreadsheetml/2006/main" count="1143" uniqueCount="311">
  <si>
    <t>Taxa de estudantes da graduação diplomados na duração padrão do curso</t>
  </si>
  <si>
    <t>Taxa de sucesso na graduação</t>
  </si>
  <si>
    <r>
      <t xml:space="preserve">Índice de retenção na graduação
</t>
    </r>
    <r>
      <rPr>
        <sz val="11"/>
        <color rgb="FFFF0000"/>
        <rFont val="Calibri"/>
        <family val="2"/>
        <scheme val="minor"/>
      </rPr>
      <t>(preencher com o indicador consolidado POR UNIDADE, não preencher com valores de cursos específicos)</t>
    </r>
  </si>
  <si>
    <t>Taxa de oferta de disciplinas na modalidade EaD na graduação presencial conforme previsto em legislação</t>
  </si>
  <si>
    <t>Taxa de desempenho acadêmico</t>
  </si>
  <si>
    <t>Taxa de vagas ociosas na graduação</t>
  </si>
  <si>
    <t>Taxa de projetos pedagógicos revisados</t>
  </si>
  <si>
    <t>Taxa de mobilidade nacional nos cursos de graduação</t>
  </si>
  <si>
    <t>Conceito ENADE médio</t>
  </si>
  <si>
    <t>Conceito CPC médio</t>
  </si>
  <si>
    <t>Taxa de estudantes de graduação participantes de programa de iniciação científica ou tecnológica</t>
  </si>
  <si>
    <t>Taxa de estudantes de graduação em regime presencial envolvidos em Extensão</t>
  </si>
  <si>
    <t>Taxa de egressos empregados em área de formação do curso de graduação</t>
  </si>
  <si>
    <t>Taxa de cursos de graduação com uma disciplina ou conteúdo e atividade curricular concernentes à Educação das Relações Étnico-raciais e Histórias e Culturas Afro-Brasileira, Africana e Indígena</t>
  </si>
  <si>
    <t xml:space="preserve">Taxa de cursos de graduação com disciplinas de empreendedorismo </t>
  </si>
  <si>
    <t>Taxa de cursos de graduação com disciplinas de sustentabilidade</t>
  </si>
  <si>
    <t>Índice de evasão nos cursos de graduação</t>
  </si>
  <si>
    <t>Índice de evasão de estudantes cotistas</t>
  </si>
  <si>
    <t>Índice de retenção na graduação</t>
  </si>
  <si>
    <t>ID</t>
  </si>
  <si>
    <t>Tipo 
(Obrigatório/Opcional)</t>
  </si>
  <si>
    <t>Fórmula de cálculo</t>
  </si>
  <si>
    <t>Parâmetro</t>
  </si>
  <si>
    <t>Unidade responsável pela base de dados</t>
  </si>
  <si>
    <r>
      <t xml:space="preserve">Descrição da meta
</t>
    </r>
    <r>
      <rPr>
        <b/>
        <sz val="11"/>
        <color rgb="FFFF0000"/>
        <rFont val="Calibri"/>
        <family val="2"/>
        <scheme val="minor"/>
      </rPr>
      <t>(Selecione uma descrição)</t>
    </r>
  </si>
  <si>
    <t>Unidade de medida do indicador</t>
  </si>
  <si>
    <t>Valor
 2019</t>
  </si>
  <si>
    <t>Planejado - 2022</t>
  </si>
  <si>
    <t>Planejado - 2023</t>
  </si>
  <si>
    <t>Planejado - 2024</t>
  </si>
  <si>
    <t>Planejado - 2025</t>
  </si>
  <si>
    <t>Planejado - 2026</t>
  </si>
  <si>
    <t>Planejado - 2027</t>
  </si>
  <si>
    <r>
      <t xml:space="preserve">AUTOAVALIAÇÃO 
</t>
    </r>
    <r>
      <rPr>
        <b/>
        <sz val="11"/>
        <color rgb="FFFF0000"/>
        <rFont val="Calibri"/>
        <family val="2"/>
        <scheme val="minor"/>
      </rPr>
      <t>(Selecione a capacidade de execução da meta)</t>
    </r>
  </si>
  <si>
    <r>
      <t xml:space="preserve">Vinculação com ODS - Objetivos do Desenvolvimento Sustentável
</t>
    </r>
    <r>
      <rPr>
        <b/>
        <sz val="11"/>
        <color rgb="FFFF0000"/>
        <rFont val="Calibri"/>
        <family val="2"/>
        <scheme val="minor"/>
      </rPr>
      <t>(Consulte na aba "ODS" e selecione o principal objetivo vinculado)</t>
    </r>
  </si>
  <si>
    <r>
      <t xml:space="preserve">Outros (s) ODS
</t>
    </r>
    <r>
      <rPr>
        <b/>
        <sz val="11"/>
        <color rgb="FFFF0000"/>
        <rFont val="Calibri"/>
        <family val="2"/>
        <scheme val="minor"/>
      </rPr>
      <t>(Preencha com outros objetivos ODS relacionados)</t>
    </r>
  </si>
  <si>
    <t>Vinculação com a Lei Orçamentária Anual (LOA)</t>
  </si>
  <si>
    <r>
      <t xml:space="preserve">Outros planos atendidos pela meta
 </t>
    </r>
    <r>
      <rPr>
        <b/>
        <sz val="11"/>
        <color rgb="FFFF0000"/>
        <rFont val="Calibri"/>
        <family val="2"/>
        <scheme val="minor"/>
      </rPr>
      <t>(Selecione)</t>
    </r>
  </si>
  <si>
    <t>Outro(s) plano(s)</t>
  </si>
  <si>
    <t>Unidade responsável pelo acompanhamento e execução da meta</t>
  </si>
  <si>
    <t>Diretriz estratégica</t>
  </si>
  <si>
    <t xml:space="preserve">9 - </t>
  </si>
  <si>
    <t>Obrigatório</t>
  </si>
  <si>
    <t xml:space="preserve">(N.º de estudantes do ciclo diplomados na duração padrão do curso no ano/Qtd.de estudantes ingressantes do ciclo) x 100 </t>
  </si>
  <si>
    <t>Quanto mais próximo de 100, melhor.</t>
  </si>
  <si>
    <t>DIRAC</t>
  </si>
  <si>
    <t>Percentual (%)</t>
  </si>
  <si>
    <t>Média. Os recursos de infraestrutura, materiais, humanos e orçamentários atuais são parcialmente suficientes para a execução da meta</t>
  </si>
  <si>
    <t>Objetivo 4</t>
  </si>
  <si>
    <t xml:space="preserve"> 20RK - Funcionamento de Instituições Federais de Ensino Superior</t>
  </si>
  <si>
    <t>PNE - Plano Nacional de Educação</t>
  </si>
  <si>
    <t>Estratégia Nacional de Desenvolvimento Econômico e Social (Endes)</t>
  </si>
  <si>
    <t>FACED</t>
  </si>
  <si>
    <t xml:space="preserve">Diretriz 1 - Promover ações para fortalecer a gestão dos processos de ensino-aprendizagem, possibilitando a ampliação qualificada do número de egressos em todos os níveis de ensino. </t>
  </si>
  <si>
    <t>Alta. Os recursos de infraestrutura, materiais, humanos e orçamentários atuais são suficientes para a execução integral da meta</t>
  </si>
  <si>
    <t>ODS 8, ODS 9, ODS 16</t>
  </si>
  <si>
    <t>ENDES</t>
  </si>
  <si>
    <t>FACES</t>
  </si>
  <si>
    <t>Objetivo 8</t>
  </si>
  <si>
    <t>ENDES - Estratégia Nacional de Desenvolvimento Econômico e Social</t>
  </si>
  <si>
    <t>FACIC</t>
  </si>
  <si>
    <t>FACOM</t>
  </si>
  <si>
    <t>20RK - Funcionamento de Instituições Federais de Ensino Superior</t>
  </si>
  <si>
    <t>FADIR</t>
  </si>
  <si>
    <t>Diretriz 1 - Promover ações para fortalecer a gestão dos processos de ensino-aprendizagem, possibilitando a ampliação qualificada do número de egressos em todos os níveis de ensino.</t>
  </si>
  <si>
    <t>FAGEN</t>
  </si>
  <si>
    <t>FAMAT</t>
  </si>
  <si>
    <t>Baixa. Não há disponibilidade de recursos para a execução da meta</t>
  </si>
  <si>
    <t>Objetivo 10</t>
  </si>
  <si>
    <t>FAMED</t>
  </si>
  <si>
    <t>FAUED</t>
  </si>
  <si>
    <t>FECIV</t>
  </si>
  <si>
    <t>Objetivos 1, 8, 9, 10</t>
  </si>
  <si>
    <t>FEELT</t>
  </si>
  <si>
    <t>FEMEC</t>
  </si>
  <si>
    <t>FEQUI</t>
  </si>
  <si>
    <t>Objetivo 3</t>
  </si>
  <si>
    <t>FOUFU</t>
  </si>
  <si>
    <t>Diretriz 4 - Promover o acesso, a permanência e a conclusão de curso, por meio do fortalecimento da assistência estudantil, voltada para a inclusão social, a produção de conhecimentos, a formação ampliada e a melhoria do desempenho acadêmico e da qualidade de vida</t>
  </si>
  <si>
    <t>IARTE</t>
  </si>
  <si>
    <t>ICBIM</t>
  </si>
  <si>
    <t>ICHPO</t>
  </si>
  <si>
    <t>Objetivo 2 Objetivo 12 Objetivo 15 Objetivo 13</t>
  </si>
  <si>
    <t>ENDES 2020-2031</t>
  </si>
  <si>
    <t>ICIAG</t>
  </si>
  <si>
    <t>IERI</t>
  </si>
  <si>
    <t>IFILO</t>
  </si>
  <si>
    <t>10, 17</t>
  </si>
  <si>
    <t>IGUFU</t>
  </si>
  <si>
    <t>ILEEL</t>
  </si>
  <si>
    <t>ODS 5 - Igualdade de gênero</t>
  </si>
  <si>
    <t>Nenhum</t>
  </si>
  <si>
    <t>INBIO</t>
  </si>
  <si>
    <t>INCIS</t>
  </si>
  <si>
    <t>INFIS</t>
  </si>
  <si>
    <t>Objetivo 5</t>
  </si>
  <si>
    <t>INHIS</t>
  </si>
  <si>
    <t>IPUFU</t>
  </si>
  <si>
    <t>Objetivo 9</t>
  </si>
  <si>
    <t>Outros</t>
  </si>
  <si>
    <t>IQUFU</t>
  </si>
  <si>
    <t>Descrição de meta</t>
  </si>
  <si>
    <r>
      <rPr>
        <sz val="11"/>
        <color theme="1"/>
        <rFont val="Calibri, Arial"/>
      </rPr>
      <t xml:space="preserve">Índice de retenção na graduação
</t>
    </r>
    <r>
      <rPr>
        <sz val="11"/>
        <color rgb="FFFF0000"/>
        <rFont val="Calibri"/>
        <family val="2"/>
      </rPr>
      <t>(preencher com o indicador consolidado POR UNIDADE, não preencher com valores de cursos específicos)</t>
    </r>
  </si>
  <si>
    <r>
      <rPr>
        <sz val="11"/>
        <rFont val="Calibri"/>
        <family val="2"/>
        <charset val="1"/>
      </rPr>
      <t xml:space="preserve">Índice de retenção na graduação
</t>
    </r>
    <r>
      <rPr>
        <sz val="11"/>
        <color rgb="FFFF0000"/>
        <rFont val="Calibri"/>
        <family val="2"/>
        <charset val="1"/>
      </rPr>
      <t>(preencher com o indicador consolidado POR UNIDADE, não preencher com valores de cursos específicos)</t>
    </r>
  </si>
  <si>
    <r>
      <t xml:space="preserve">Índice de retenção na graduação
</t>
    </r>
    <r>
      <rPr>
        <sz val="11"/>
        <color rgb="FFFF0000"/>
        <rFont val="Calibri"/>
        <family val="2"/>
      </rPr>
      <t>(preencher com o indicador consolidado POR UNIDADE, não preencher com valores de cursos específicos)</t>
    </r>
  </si>
  <si>
    <r>
      <rPr>
        <sz val="11"/>
        <rFont val="Calibri"/>
        <family val="2"/>
        <scheme val="minor"/>
      </rPr>
      <t xml:space="preserve">Índice de retenção na graduação
</t>
    </r>
    <r>
      <rPr>
        <sz val="11"/>
        <color rgb="FFFF0000"/>
        <rFont val="Calibri"/>
        <family val="2"/>
        <scheme val="minor"/>
      </rPr>
      <t>(preencher com o indicador consolidado POR UNIDADE, não preencher com valores de cursos específicos)</t>
    </r>
  </si>
  <si>
    <r>
      <t xml:space="preserve">Índice de retenção na graduação </t>
    </r>
    <r>
      <rPr>
        <sz val="11"/>
        <color rgb="FFFF0000"/>
        <rFont val="Calibri"/>
        <family val="2"/>
      </rPr>
      <t>(preencher com o indicador consolidado POR UNIDADE, não preencher com valores de cursos específicos)</t>
    </r>
  </si>
  <si>
    <r>
      <rPr>
        <sz val="11"/>
        <color rgb="FF000000"/>
        <rFont val="Calibri"/>
        <family val="2"/>
      </rPr>
      <t xml:space="preserve">Índice de retenção na graduação
</t>
    </r>
    <r>
      <rPr>
        <sz val="11"/>
        <color rgb="FFFF0000"/>
        <rFont val="Calibri"/>
        <family val="2"/>
      </rPr>
      <t>(preencher com o indicador consolidado POR UNIDADE, não preencher com valores de cursos específicos)</t>
    </r>
  </si>
  <si>
    <r>
      <rPr>
        <sz val="11"/>
        <color theme="1"/>
        <rFont val="Calibri"/>
        <family val="2"/>
      </rPr>
      <t xml:space="preserve">Índice de retenção na graduação
</t>
    </r>
    <r>
      <rPr>
        <sz val="11"/>
        <color rgb="FFFF0000"/>
        <rFont val="Calibri"/>
        <family val="2"/>
      </rPr>
      <t>(preencher com o indicador consolidado POR UNIDADE, não preencher com valores de cursos específicos)</t>
    </r>
  </si>
  <si>
    <t>Índice de retenção de estudantes cotistas</t>
  </si>
  <si>
    <t xml:space="preserve">Elevar a </t>
  </si>
  <si>
    <t xml:space="preserve">Manter a </t>
  </si>
  <si>
    <t xml:space="preserve">Diminuir o </t>
  </si>
  <si>
    <t xml:space="preserve">Manter o </t>
  </si>
  <si>
    <t xml:space="preserve">Elevar o </t>
  </si>
  <si>
    <t xml:space="preserve">Diminuir a </t>
  </si>
  <si>
    <t>Quanto menor, melhor
* Manter em índices adequados</t>
  </si>
  <si>
    <t>FAEFI</t>
  </si>
  <si>
    <t xml:space="preserve">4a. Diminuir o índice de retenção na graduação
</t>
  </si>
  <si>
    <t>FAMEV</t>
  </si>
  <si>
    <t>IBTEC</t>
  </si>
  <si>
    <t>Objetivo 8 e 10</t>
  </si>
  <si>
    <t>ICENP</t>
  </si>
  <si>
    <t xml:space="preserve">4a. Diminuir o índice de retenção na graduação_x000D_
</t>
  </si>
  <si>
    <t>Indicador</t>
  </si>
  <si>
    <t>&gt; INDICADOR INSTITUCIONAL - UFU</t>
  </si>
  <si>
    <t>&gt; INFORMAÇÕES RECEBIDAS</t>
  </si>
  <si>
    <t>Capacidade - execução</t>
  </si>
  <si>
    <t>ODS</t>
  </si>
  <si>
    <t>Objetivo 1</t>
  </si>
  <si>
    <t>Objetivo 2</t>
  </si>
  <si>
    <t>Objetivo 6</t>
  </si>
  <si>
    <t>Objetivo 7</t>
  </si>
  <si>
    <t>Objetivo 11</t>
  </si>
  <si>
    <t>Objetivo 12</t>
  </si>
  <si>
    <t>Objetivo 13</t>
  </si>
  <si>
    <t>Objetivo 14</t>
  </si>
  <si>
    <t>Objetivo 15</t>
  </si>
  <si>
    <t>Objetivo 16</t>
  </si>
  <si>
    <t>Objetivo 17</t>
  </si>
  <si>
    <t>Outros planos</t>
  </si>
  <si>
    <t>PDTIC - Plano Diretor de Tecnologia da Informação e Comunicação</t>
  </si>
  <si>
    <t>Plano de Logística Sustentável</t>
  </si>
  <si>
    <t>Outro(s)</t>
  </si>
  <si>
    <t>4b.  Manter o índice de retenção na graduação</t>
  </si>
  <si>
    <t>ODS 16. Paz, justiça e instituições eficazes - Promover sociedades pacíficas e inclusivas par ao desenvolvimento sustentável, proporcionar o acesso à justiça para todos e construir instituições eficazes, responsáveis e inclusivas em todos os níveis</t>
  </si>
  <si>
    <t>4a. Diminuir o índice de retenção na graduação</t>
  </si>
  <si>
    <t>86,15</t>
  </si>
  <si>
    <t>78%%</t>
  </si>
  <si>
    <t>Descrição da meta</t>
  </si>
  <si>
    <t>Graduação</t>
  </si>
  <si>
    <t>O valor deve ser adequado às demandas</t>
  </si>
  <si>
    <t>Quanto menor, melhor</t>
  </si>
  <si>
    <t>Quanto maior, melhor</t>
  </si>
  <si>
    <t>Diretriz 12 - Ampliar, adequar e gerir o uso e a ocupação sustentável do espaço físico, em consonância com os Planos Diretores, otimizando as edificações e a infraestrutura existentes.</t>
  </si>
  <si>
    <t>PROGRAD</t>
  </si>
  <si>
    <t>Diretriz 2 - Aprimorar os processos de desenvolvimento da pesquisa, da tecnologia e da inovação para gerar conhecimentos e produtos sustentáveis.</t>
  </si>
  <si>
    <t>Taxa de cursos de graduação com conceito ENADE igual ou superior a 4</t>
  </si>
  <si>
    <t>Taxa de cursos de graduação com conceito CPC igual ou superior a 4</t>
  </si>
  <si>
    <t xml:space="preserve">Índice médio do conceito de curso na dimensão organização didático-pedagógica
</t>
  </si>
  <si>
    <t>(Somatória dos conceitos dos cursos de graduação na dimensão organização didático-pedagógica / Somatória dos cursos de graduação)</t>
  </si>
  <si>
    <t>N.º de estudantes de graduação em ações de mobilidade nacional</t>
  </si>
  <si>
    <t>Taxa de Cursos de Graduação com Projetos pedagógicos reformulados para a inserção da Extensão como componente curricular</t>
  </si>
  <si>
    <t>MENU</t>
  </si>
  <si>
    <t xml:space="preserve">(total de alunos matriculados que foram aprovados em todas as atividades curriculares/total geral de alunos matriculados)  x 100 </t>
  </si>
  <si>
    <t>(Quantidade de vagas ociosas no ano) / (Quantidade de
vagas ofertadas (novas e ociosas) pelo curso no ano X a quantidade de anos do
curso)</t>
  </si>
  <si>
    <t>(n.º de projetos pedagógicos revisados / n.º de projetos pedagógicos a revisar) x 100</t>
  </si>
  <si>
    <t>Estudantes</t>
  </si>
  <si>
    <t>Cálculo MEC. 
Considerar a média dos conceitos dos cursos da unidade</t>
  </si>
  <si>
    <t>Conceito</t>
  </si>
  <si>
    <t xml:space="preserve">(Total de estudantes de graduação participantes de Programa de Iniciação Científica ou Tecnológica/Total de estudantes matriculados nos cursos de graduação) x 100 </t>
  </si>
  <si>
    <t xml:space="preserve">(Total de cursos de graduação com pelo menos uma disciplina ou conteúdo concernentes à Educação das Relações Étnico-raciais e Histórias e Culturas Afro-Brasileira, Africana e Indígena/Total de cursos de graduação da UFU)  x 100 </t>
  </si>
  <si>
    <t>Pós-graduação, pesquisa, inovação tecnológica e empreendedorismo</t>
  </si>
  <si>
    <t>Elevar o conceito CAPES médio dos programas de pós-graduação</t>
  </si>
  <si>
    <t>Eixo temático</t>
  </si>
  <si>
    <t>Manter o conceito CAPES médio dos programas de pós-graduação</t>
  </si>
  <si>
    <t>Assistência estudantil</t>
  </si>
  <si>
    <t>Comunicação interna e externa, apoio gráfico e editoração</t>
  </si>
  <si>
    <t>Ensino básico</t>
  </si>
  <si>
    <t>Diretriz 3 - Garantir a excelência nas atividades de extensão, por meio da integração com a sociedade, promovendo a interação transformadora entre a Universidade e outros setores sociais.</t>
  </si>
  <si>
    <t>Ensino técnico e profissional</t>
  </si>
  <si>
    <t>Extensão e cultura</t>
  </si>
  <si>
    <t>Diretriz 5 - Aprimorar a estrutura de governança para o planejamento, a execução e o controle contínuo dos processos administrativos.</t>
  </si>
  <si>
    <t>Gestão de pessoas, ações de saúde, qualidade de vida e segurança do trabalho</t>
  </si>
  <si>
    <t>Diretriz 6 - Promover e fortalecer o processo de internacionalização e interinstitucionalização no ensino, na pesquisa e na extensão, favorecendo sua inserção no rol de universidades reconhecidas mundialmente.</t>
  </si>
  <si>
    <t>Gestão, governança, conformidade e sustentabilidade financeira</t>
  </si>
  <si>
    <t>Diretriz 7 - Fortalecer parcerias de apoio às atividades de ensino, pesquisa e extensão.</t>
  </si>
  <si>
    <t>Diretriz 8 - Fortalecer a comunicação social e a visibilidade das atividades de ensino, pesquisa, extensão e gestão.</t>
  </si>
  <si>
    <t>Hospital odontológico</t>
  </si>
  <si>
    <t>Diretriz 9 - Valorizar os servidores, humanizar suas condições e relações de trabalho e promover seu desenvolvimento profissional e humano.</t>
  </si>
  <si>
    <t>Hospital veterinário</t>
  </si>
  <si>
    <t>Diretriz 10 - Desenvolver ações de recomposição, ampliação, dimensionamento e reorganização do quadro permanente de pessoal e do quadro de trabalhadores terceirizados.</t>
  </si>
  <si>
    <t>Infraestrutura física e sustentabilidade ambiental</t>
  </si>
  <si>
    <t>Diretriz 11 - Ampliar, modernizar e otimizar a infraestrutura de tecnologia da informação e comunicação.</t>
  </si>
  <si>
    <t>Relações internacionais e interinstituicionais</t>
  </si>
  <si>
    <t>Diretriz 13 - Aprimorar os processos de gestão de recursos financeiros, alinhando-os à melhoria dos indicadores de desempenho institucionais.</t>
  </si>
  <si>
    <t>Sistema de bibliotecas</t>
  </si>
  <si>
    <t>Tecnologia da Informação e Comunicação</t>
  </si>
  <si>
    <t>Orçamentário</t>
  </si>
  <si>
    <t>Vinculação com ODS - Objetivos do Desenvolvimento Sustentável</t>
  </si>
  <si>
    <t>Recurso orçamentário</t>
  </si>
  <si>
    <t>Extraorçamentário</t>
  </si>
  <si>
    <t>Não se aplica</t>
  </si>
  <si>
    <t>Fonte de recursos orçamentários</t>
  </si>
  <si>
    <t>Opcional</t>
  </si>
  <si>
    <t>Cálculo MEC</t>
  </si>
  <si>
    <t>Percentual</t>
  </si>
  <si>
    <t>Elevar a taxa de cursos de graduação com conceito ENADE igual ou superior a 4</t>
  </si>
  <si>
    <t>Manter a taxa de cursos de graduação com conceito ENADE igual ou superior a 4</t>
  </si>
  <si>
    <t>Elevar a taxa de cursos de graduação com conceito CPC igual ou superior a 4</t>
  </si>
  <si>
    <t>Manter a taxa de cursos de graduação com conceito CPC igual ou superior a 4</t>
  </si>
  <si>
    <t>Índice Geral de Cursos (IGC) contínuo</t>
  </si>
  <si>
    <t>Elevar o Índice Geral de Cursos (IGC) contínuo</t>
  </si>
  <si>
    <t>Manter o Índice Geral de Cursos (IGC) contínuo</t>
  </si>
  <si>
    <t xml:space="preserve">Elevar o Índice médio do conceito de curso na dimensão organização didático-pedagógica
</t>
  </si>
  <si>
    <t xml:space="preserve">Manter o Índice médio do conceito de curso na dimensão organização didático-pedagógica
</t>
  </si>
  <si>
    <t>Elevar o número de Regulamentações por meio de resoluções da área acadêmica no âmbito da Pró-Reitoria de Graduação</t>
  </si>
  <si>
    <t>Manter o número de Regulamentações por meio de resoluções da área acadêmica no âmbito da Pró-Reitoria de Graduação</t>
  </si>
  <si>
    <t>Elevar o número de Regulamentações por meio de resoluções da área administrativa no âmbito da Pró-Reitoria de Graduação</t>
  </si>
  <si>
    <t>Manter o número de Regulamentações por meio de resoluções da área administrativa no âmbito da Pró-Reitoria de Graduação</t>
  </si>
  <si>
    <t>Elevar o número de Regulamentações por meio de portarias no âmbito da Pró-Reitoria de Graduação</t>
  </si>
  <si>
    <t>Manter o número de Regulamentações por meio de portarias no âmbito da Pró-Reitoria de Graduação</t>
  </si>
  <si>
    <t>Elevar a Taxa de Cursos de Graduação com Projetos pedagógicos reformulados para a inserção da Extensão como componente curricular</t>
  </si>
  <si>
    <t>Manter a Taxa de Cursos de Graduação com Projetos pedagógicos reformulados para a inserção da Extensão como componente curricular</t>
  </si>
  <si>
    <t>Taxa de atendimento de ingressantes com deficiência - Monitoria</t>
  </si>
  <si>
    <t>Taxa de atendimento de ingressantes com deficiência - Intérpretes de Libras.</t>
  </si>
  <si>
    <t>Taxa de atendimento de ingressantes com deficiência - Bolsa Acessibilidade.</t>
  </si>
  <si>
    <t>(soma de ingressantes com deficiência atendidos com monitoria / Total de alunos com deficiência que solicitam a monitoria) x 100</t>
  </si>
  <si>
    <t>Elevar o Conceito CPC médio</t>
  </si>
  <si>
    <t>Elevar a Taxa de projetos pedagógicos revisados</t>
  </si>
  <si>
    <t xml:space="preserve">Elevar a Taxa de cursos de graduação com disciplinas de empreendedorismo </t>
  </si>
  <si>
    <t>Elevar a Taxa de cursos de graduação com uma disciplina ou conteúdo e atividade curricular concernentes à Educação das Relações Étnico-raciais e Histórias e Culturas Afro-Brasileira, Africana e Indígena</t>
  </si>
  <si>
    <t>Elevar a Taxa de cursos de graduação com disciplinas de sustentabilidade</t>
  </si>
  <si>
    <t>Elevar a Taxa de mobilidade nacional nos cursos de graduação</t>
  </si>
  <si>
    <t>Elevar o Conceito ENADE médio</t>
  </si>
  <si>
    <t>Elevar a Taxa de estudantes de graduação participantes de programa de iniciação científica ou tecnológica</t>
  </si>
  <si>
    <t>Elevar a Taxa de atendimento de ingressantes com deficiência - Monitoria</t>
  </si>
  <si>
    <t>Elevar a Taxa de atendimento de ingressantes com deficiência - Intérpretes de Libras.</t>
  </si>
  <si>
    <t>Taxa de atendimento de estudantes com deficiência auditiva - Intérpretes de Libras</t>
  </si>
  <si>
    <t>(soma de alunos com deficiência auditiva bilateral atendidos por Intérpretes de Libras em sala de aula no semestre / Total de estudantes com deficiência auditiva bilateral matriculados no semestre) x 100</t>
  </si>
  <si>
    <t>Taxa de atendimento de estudantes com deficiência - Bolsa Acessibilidade</t>
  </si>
  <si>
    <t>(soma de estudantes com deficiência atendidos com Bolsa Acessibilidade no semestre/ Total de estudantes com deficiência matriculados no semestre) x 100</t>
  </si>
  <si>
    <t>Elevar a Taxa de atendimento de ingressantes com deficiência - Bolsa Acessibilidade.</t>
  </si>
  <si>
    <t>Elevar a Taxa de estudantes da graduação diplomados na duração padrão do curso</t>
  </si>
  <si>
    <t>Elevar a Taxa de sucesso na graduação</t>
  </si>
  <si>
    <t>Diminuir o Índice de retenção na graduação</t>
  </si>
  <si>
    <t>Diminuir o Índice de retenção de estudantes cotistas</t>
  </si>
  <si>
    <t>Elevar a Taxa de desempenho acadêmico</t>
  </si>
  <si>
    <t>Diminuir a Taxa de vagas ociosas na graduação</t>
  </si>
  <si>
    <t>Diminuir o Índice de evasão de estudantes cotistas</t>
  </si>
  <si>
    <t>Diminuir o Índice de evasão nos cursos de graduação</t>
  </si>
  <si>
    <t>Elevar o número de cursos de graduação presencial e EAD</t>
  </si>
  <si>
    <t>Novos vagas em cursos de graduação presencial já existentes</t>
  </si>
  <si>
    <t>Soma do número de novas vagas em cursos de graduação presencial já existentes</t>
  </si>
  <si>
    <t>Elevar o número de vagas em cursos de graduação presencial  já existentes</t>
  </si>
  <si>
    <t xml:space="preserve">Cursos Novos </t>
  </si>
  <si>
    <t xml:space="preserve">Vagas Novas </t>
  </si>
  <si>
    <t>Taxa de estudantes da graduação concluintes na duração padrão do curso</t>
  </si>
  <si>
    <t xml:space="preserve">[(total de alunos que concluíram o curso c no
período p)/(quantidade de alunos que
ingressaram no curso c no período p − d, sendo d a duração
do curso em períodos)]  x 100 </t>
  </si>
  <si>
    <t>Índice de retenção de estudantes cotistas
(Consolidado - PPI- escola pública, Renda até 1,5 SM - escola pública, PCD - escola pública)</t>
  </si>
  <si>
    <t>EIXO GRADUAÇÃO</t>
  </si>
  <si>
    <t>G01</t>
  </si>
  <si>
    <t>G02</t>
  </si>
  <si>
    <t>G03</t>
  </si>
  <si>
    <t>G04</t>
  </si>
  <si>
    <t>G05</t>
  </si>
  <si>
    <t>G06</t>
  </si>
  <si>
    <t>G07</t>
  </si>
  <si>
    <t>G08</t>
  </si>
  <si>
    <t>G09</t>
  </si>
  <si>
    <t>G10</t>
  </si>
  <si>
    <t>G11</t>
  </si>
  <si>
    <t>G12</t>
  </si>
  <si>
    <t>G13</t>
  </si>
  <si>
    <t>G14</t>
  </si>
  <si>
    <t>G15</t>
  </si>
  <si>
    <t>G16</t>
  </si>
  <si>
    <t>G17</t>
  </si>
  <si>
    <t>G18</t>
  </si>
  <si>
    <t>G19</t>
  </si>
  <si>
    <t>G20</t>
  </si>
  <si>
    <t>G21</t>
  </si>
  <si>
    <t>G22</t>
  </si>
  <si>
    <t>G23</t>
  </si>
  <si>
    <t>G24</t>
  </si>
  <si>
    <t>G25</t>
  </si>
  <si>
    <t>G26</t>
  </si>
  <si>
    <t>Unidade de medida</t>
  </si>
  <si>
    <t>Autoavaliação</t>
  </si>
  <si>
    <t>Objetivo 4, 8 e 10</t>
  </si>
  <si>
    <t>Objetivo 4, 8, 9 e 10</t>
  </si>
  <si>
    <t>Objetivo 1, 2, 3, 4, 5, 8, 9, 10, 12, 13, 15, 16, 17</t>
  </si>
  <si>
    <t>Objetivo 4 e 16</t>
  </si>
  <si>
    <t>PNE - Plano Nacional de Educação, ENDES - Estratégia Nacional de Desenvolvimento Econômico e Social</t>
  </si>
  <si>
    <t>Unidade responsável</t>
  </si>
  <si>
    <r>
      <t>Outros planos</t>
    </r>
    <r>
      <rPr>
        <sz val="10"/>
        <color rgb="FFFF0000"/>
        <rFont val="Arial"/>
        <family val="2"/>
      </rPr>
      <t xml:space="preserve">
</t>
    </r>
  </si>
  <si>
    <t xml:space="preserve">
* Considerando Matriculados, ingressantes e concluintes cotistas</t>
  </si>
  <si>
    <t xml:space="preserve">
*Considerando M, I e C cotistas</t>
  </si>
  <si>
    <t xml:space="preserve">(Total de cursos de graduação com pelo menos uma disciplina com conteúdo relacionado a emprendedorismo/Total de cursos de graduação da UFU) x 100 </t>
  </si>
  <si>
    <t xml:space="preserve">(Total de cursos de graduação com pelo menos uma disciplina com conteúdo relacionado a sustentabilidade/Total de cursos de graduação da UFU)  x 100 </t>
  </si>
  <si>
    <t xml:space="preserve">(N.º de cursos de graduação com conceito ENADE igual ou superior a 4/Total de cursos de graduação da UFU)  x 100 </t>
  </si>
  <si>
    <t xml:space="preserve">(N.º de cursos de graduação com CPC igual ou superior a 4/Total de cursos de graduação da UFU)  x 100 </t>
  </si>
  <si>
    <t>(Nº de cursos de graduação com Extensão nos currículos regulamentada/ nº total de cursos de graduação) x 100</t>
  </si>
  <si>
    <t>Indicadores</t>
  </si>
  <si>
    <t>Índice médio do conceito de curso na dimensão organização didático-pedagógica</t>
  </si>
  <si>
    <t>Taxa de cursos de graduação com disciplinas de empreendedorismo</t>
  </si>
  <si>
    <t>Novos cursos de graduação (presencial e/ou EAD)</t>
  </si>
  <si>
    <t>Soma do número de cursos de graduação que iniciaram as suas atividades (presencial e/ou EAD)</t>
  </si>
  <si>
    <t>-</t>
  </si>
  <si>
    <t>Taxa de mobilidade nacional nos cursos de graduação*</t>
  </si>
  <si>
    <t>Manter o Índice médio do conceito de curso na dimensão organização didático-pedagógica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</si>
</sst>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R$-416]&quot; &quot;#,##0.00;[Red]&quot;-&quot;[$R$-416]&quot; &quot;#,##0.00"/>
  </numFmts>
  <fonts count="40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Times New Roman"/>
      <family val="1"/>
    </font>
    <font>
      <sz val="11"/>
      <color theme="1"/>
      <name val="Calibri"/>
      <family val="2"/>
    </font>
    <font>
      <sz val="11"/>
      <color rgb="FF000000"/>
      <name val="Calibri"/>
      <family val="2"/>
      <charset val="1"/>
    </font>
    <font>
      <sz val="11"/>
      <name val="Calibri"/>
      <family val="2"/>
      <charset val="1"/>
    </font>
    <font>
      <u/>
      <sz val="11"/>
      <color rgb="FF0563C1"/>
      <name val="Calibri"/>
      <family val="2"/>
      <charset val="1"/>
    </font>
    <font>
      <sz val="11"/>
      <color rgb="FF000000"/>
      <name val="Calibri"/>
      <family val="2"/>
    </font>
    <font>
      <u/>
      <sz val="11"/>
      <color rgb="FF0563C1"/>
      <name val="Calibri"/>
      <family val="2"/>
    </font>
    <font>
      <sz val="11"/>
      <color rgb="FF0563C1"/>
      <name val="Calibri"/>
      <family val="2"/>
    </font>
    <font>
      <sz val="11"/>
      <color rgb="FF000000"/>
      <name val="Arial"/>
      <family val="2"/>
    </font>
    <font>
      <sz val="11"/>
      <color theme="1"/>
      <name val="Calibri, Arial"/>
    </font>
    <font>
      <sz val="11"/>
      <color rgb="FFFF0000"/>
      <name val="Calibri"/>
      <family val="2"/>
    </font>
    <font>
      <sz val="11"/>
      <color rgb="FFFF0000"/>
      <name val="Calibri"/>
      <family val="2"/>
      <charset val="1"/>
    </font>
    <font>
      <b/>
      <sz val="10"/>
      <color rgb="FF000000"/>
      <name val="Arial"/>
      <family val="2"/>
    </font>
    <font>
      <sz val="10"/>
      <color rgb="FFFFFFFF"/>
      <name val="Arial"/>
      <family val="2"/>
    </font>
    <font>
      <sz val="10"/>
      <color rgb="FFCC0000"/>
      <name val="Arial"/>
      <family val="2"/>
    </font>
    <font>
      <b/>
      <sz val="10"/>
      <color rgb="FFFFFFFF"/>
      <name val="Arial"/>
      <family val="2"/>
    </font>
    <font>
      <i/>
      <sz val="10"/>
      <color rgb="FF808080"/>
      <name val="Arial"/>
      <family val="2"/>
    </font>
    <font>
      <sz val="10"/>
      <color rgb="FF006600"/>
      <name val="Arial"/>
      <family val="2"/>
    </font>
    <font>
      <b/>
      <sz val="24"/>
      <color rgb="FF000000"/>
      <name val="Arial"/>
      <family val="2"/>
    </font>
    <font>
      <sz val="18"/>
      <color rgb="FF000000"/>
      <name val="Arial"/>
      <family val="2"/>
    </font>
    <font>
      <sz val="12"/>
      <color rgb="FF000000"/>
      <name val="Arial"/>
      <family val="2"/>
    </font>
    <font>
      <u/>
      <sz val="10"/>
      <color rgb="FF0000EE"/>
      <name val="Arial"/>
      <family val="2"/>
    </font>
    <font>
      <sz val="10"/>
      <color rgb="FF996600"/>
      <name val="Arial"/>
      <family val="2"/>
    </font>
    <font>
      <sz val="10"/>
      <color rgb="FF333333"/>
      <name val="Arial"/>
      <family val="2"/>
    </font>
    <font>
      <sz val="10"/>
      <color rgb="FF000000"/>
      <name val="Times New Roman"/>
      <family val="1"/>
      <charset val="1"/>
    </font>
    <font>
      <sz val="8"/>
      <name val="Calibri"/>
      <family val="2"/>
      <scheme val="minor"/>
    </font>
    <font>
      <b/>
      <i/>
      <sz val="16"/>
      <color rgb="FF000000"/>
      <name val="Calibri"/>
      <family val="2"/>
    </font>
    <font>
      <b/>
      <i/>
      <u/>
      <sz val="11"/>
      <color rgb="FF000000"/>
      <name val="Calibri"/>
      <family val="2"/>
    </font>
    <font>
      <sz val="11"/>
      <color theme="1"/>
      <name val="Calibri Light"/>
      <family val="2"/>
      <scheme val="maj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5">
    <xf numFmtId="0" fontId="0" fillId="0" borderId="0"/>
    <xf numFmtId="0" fontId="6" fillId="0" borderId="0"/>
    <xf numFmtId="0" fontId="8" fillId="0" borderId="0"/>
    <xf numFmtId="0" fontId="4" fillId="0" borderId="0" applyNumberFormat="0" applyFill="0" applyBorder="0" applyAlignment="0" applyProtection="0"/>
    <xf numFmtId="0" fontId="11" fillId="0" borderId="0"/>
    <xf numFmtId="0" fontId="12" fillId="0" borderId="0"/>
    <xf numFmtId="0" fontId="12" fillId="0" borderId="0" applyNumberFormat="0" applyFill="0" applyBorder="0" applyAlignment="0" applyProtection="0"/>
    <xf numFmtId="0" fontId="14" fillId="0" borderId="0"/>
    <xf numFmtId="0" fontId="19" fillId="5" borderId="0"/>
    <xf numFmtId="0" fontId="18" fillId="0" borderId="0"/>
    <xf numFmtId="0" fontId="19" fillId="6" borderId="0"/>
    <xf numFmtId="0" fontId="18" fillId="7" borderId="0"/>
    <xf numFmtId="0" fontId="20" fillId="8" borderId="0"/>
    <xf numFmtId="0" fontId="21" fillId="9" borderId="0"/>
    <xf numFmtId="0" fontId="22" fillId="0" borderId="0"/>
    <xf numFmtId="0" fontId="23" fillId="10" borderId="0"/>
    <xf numFmtId="0" fontId="24" fillId="0" borderId="0"/>
    <xf numFmtId="0" fontId="25" fillId="0" borderId="0"/>
    <xf numFmtId="0" fontId="26" fillId="0" borderId="0"/>
    <xf numFmtId="0" fontId="27" fillId="0" borderId="0"/>
    <xf numFmtId="0" fontId="28" fillId="11" borderId="0"/>
    <xf numFmtId="0" fontId="29" fillId="11" borderId="3"/>
    <xf numFmtId="0" fontId="14" fillId="0" borderId="0"/>
    <xf numFmtId="0" fontId="14" fillId="0" borderId="0"/>
    <xf numFmtId="0" fontId="20" fillId="0" borderId="0"/>
    <xf numFmtId="0" fontId="10" fillId="0" borderId="0" applyBorder="0" applyProtection="0"/>
    <xf numFmtId="0" fontId="30" fillId="0" borderId="0"/>
    <xf numFmtId="0" fontId="6" fillId="0" borderId="0"/>
    <xf numFmtId="0" fontId="4" fillId="0" borderId="0" applyNumberFormat="0" applyFill="0" applyBorder="0" applyAlignment="0" applyProtection="0"/>
    <xf numFmtId="0" fontId="32" fillId="0" borderId="0">
      <alignment horizontal="center"/>
    </xf>
    <xf numFmtId="0" fontId="33" fillId="0" borderId="0"/>
    <xf numFmtId="164" fontId="33" fillId="0" borderId="0"/>
    <xf numFmtId="0" fontId="24" fillId="0" borderId="0"/>
    <xf numFmtId="0" fontId="32" fillId="0" borderId="0">
      <alignment horizontal="center" textRotation="90"/>
    </xf>
    <xf numFmtId="0" fontId="32" fillId="0" borderId="0">
      <alignment horizontal="center"/>
    </xf>
  </cellStyleXfs>
  <cellXfs count="72">
    <xf numFmtId="0" fontId="0" fillId="0" borderId="0" xfId="0"/>
    <xf numFmtId="0" fontId="0" fillId="0" borderId="0" xfId="0" applyAlignment="1">
      <alignment vertical="center"/>
    </xf>
    <xf numFmtId="0" fontId="0" fillId="0" borderId="0" xfId="0"/>
    <xf numFmtId="10" fontId="0" fillId="0" borderId="1" xfId="0" applyNumberFormat="1" applyBorder="1" applyAlignment="1" applyProtection="1">
      <alignment horizontal="center" vertical="center" wrapText="1"/>
      <protection locked="0"/>
    </xf>
    <xf numFmtId="0" fontId="5" fillId="0" borderId="1" xfId="3" applyFont="1" applyBorder="1" applyAlignment="1" applyProtection="1">
      <alignment horizontal="center" vertical="center" wrapText="1"/>
      <protection locked="0"/>
    </xf>
    <xf numFmtId="0" fontId="5" fillId="0" borderId="1" xfId="3" applyFont="1" applyBorder="1" applyAlignment="1" applyProtection="1">
      <alignment horizontal="center" vertical="center" wrapText="1"/>
    </xf>
    <xf numFmtId="0" fontId="11" fillId="0" borderId="2" xfId="4" applyBorder="1" applyAlignment="1">
      <alignment horizontal="center" vertical="center" wrapText="1"/>
    </xf>
    <xf numFmtId="0" fontId="11" fillId="0" borderId="2" xfId="4" applyBorder="1" applyAlignment="1" applyProtection="1">
      <alignment horizontal="center" vertical="center" wrapText="1"/>
      <protection locked="0"/>
    </xf>
    <xf numFmtId="0" fontId="13" fillId="0" borderId="2" xfId="5" applyFont="1" applyBorder="1" applyAlignment="1">
      <alignment horizontal="center" vertical="center" wrapText="1"/>
    </xf>
    <xf numFmtId="0" fontId="13" fillId="0" borderId="2" xfId="6" applyFont="1" applyBorder="1" applyAlignment="1">
      <alignment horizontal="center" vertical="center" wrapText="1"/>
    </xf>
    <xf numFmtId="0" fontId="14" fillId="0" borderId="2" xfId="7" applyBorder="1" applyAlignment="1">
      <alignment horizontal="center" vertical="center" wrapText="1"/>
    </xf>
    <xf numFmtId="9" fontId="14" fillId="0" borderId="2" xfId="7" applyNumberForma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0" fontId="11" fillId="0" borderId="1" xfId="0" applyNumberFormat="1" applyFont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7" fillId="0" borderId="2" xfId="1" applyFont="1" applyBorder="1" applyAlignment="1">
      <alignment horizontal="left"/>
    </xf>
    <xf numFmtId="0" fontId="15" fillId="0" borderId="2" xfId="1" applyFont="1" applyBorder="1" applyAlignment="1">
      <alignment horizontal="left"/>
    </xf>
    <xf numFmtId="0" fontId="0" fillId="0" borderId="0" xfId="0" applyFill="1" applyBorder="1"/>
    <xf numFmtId="9" fontId="11" fillId="0" borderId="4" xfId="7" applyNumberFormat="1" applyFont="1" applyBorder="1" applyAlignment="1">
      <alignment horizontal="center" vertical="center" wrapText="1"/>
    </xf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4" borderId="1" xfId="0" applyFont="1" applyFill="1" applyBorder="1" applyAlignment="1" applyProtection="1">
      <alignment horizontal="center" vertical="center" wrapText="1"/>
    </xf>
    <xf numFmtId="9" fontId="0" fillId="0" borderId="1" xfId="0" applyNumberFormat="1" applyBorder="1" applyAlignment="1" applyProtection="1">
      <alignment horizontal="center" vertical="center" wrapText="1"/>
      <protection locked="0"/>
    </xf>
    <xf numFmtId="0" fontId="11" fillId="0" borderId="2" xfId="7" applyFont="1" applyBorder="1" applyAlignment="1">
      <alignment horizontal="center" vertical="center" wrapText="1"/>
    </xf>
    <xf numFmtId="9" fontId="11" fillId="0" borderId="2" xfId="7" applyNumberFormat="1" applyFont="1" applyBorder="1" applyAlignment="1">
      <alignment horizontal="center" vertical="center" wrapText="1"/>
    </xf>
    <xf numFmtId="10" fontId="11" fillId="0" borderId="2" xfId="7" applyNumberFormat="1" applyFont="1" applyBorder="1" applyAlignment="1">
      <alignment horizontal="center" vertical="center" wrapText="1"/>
    </xf>
    <xf numFmtId="0" fontId="11" fillId="0" borderId="2" xfId="7" applyFont="1" applyBorder="1" applyAlignment="1">
      <alignment horizontal="left" vertical="center"/>
    </xf>
    <xf numFmtId="0" fontId="8" fillId="0" borderId="1" xfId="2" applyBorder="1" applyAlignment="1" applyProtection="1">
      <alignment horizontal="center" vertical="center" wrapText="1"/>
      <protection locked="0"/>
    </xf>
    <xf numFmtId="0" fontId="9" fillId="0" borderId="1" xfId="25" applyFont="1" applyBorder="1" applyAlignment="1" applyProtection="1">
      <alignment horizontal="center" vertical="center" wrapText="1"/>
    </xf>
    <xf numFmtId="0" fontId="9" fillId="0" borderId="1" xfId="2" applyFont="1" applyBorder="1" applyAlignment="1">
      <alignment horizontal="center" vertical="center" wrapText="1"/>
    </xf>
    <xf numFmtId="0" fontId="8" fillId="0" borderId="1" xfId="2" applyBorder="1" applyAlignment="1">
      <alignment horizontal="center" vertical="center" wrapText="1"/>
    </xf>
    <xf numFmtId="0" fontId="0" fillId="0" borderId="0" xfId="0" applyAlignment="1">
      <alignment wrapText="1"/>
    </xf>
    <xf numFmtId="0" fontId="8" fillId="0" borderId="1" xfId="2" applyBorder="1" applyAlignment="1" applyProtection="1">
      <alignment horizontal="left" vertical="center" wrapText="1"/>
      <protection locked="0"/>
    </xf>
    <xf numFmtId="0" fontId="7" fillId="0" borderId="2" xfId="1" applyFont="1" applyBorder="1" applyAlignment="1">
      <alignment horizontal="left" wrapText="1"/>
    </xf>
    <xf numFmtId="0" fontId="11" fillId="0" borderId="2" xfId="4" applyBorder="1" applyAlignment="1" applyProtection="1">
      <alignment horizontal="left" vertical="center" wrapText="1"/>
      <protection locked="0"/>
    </xf>
    <xf numFmtId="0" fontId="2" fillId="0" borderId="0" xfId="0" applyFont="1" applyAlignment="1">
      <alignment vertical="center"/>
    </xf>
    <xf numFmtId="0" fontId="15" fillId="0" borderId="2" xfId="1" applyFont="1" applyBorder="1" applyAlignment="1">
      <alignment horizontal="center" vertical="center" wrapText="1"/>
    </xf>
    <xf numFmtId="0" fontId="0" fillId="12" borderId="0" xfId="0" applyFill="1" applyAlignment="1">
      <alignment vertical="center"/>
    </xf>
    <xf numFmtId="0" fontId="2" fillId="12" borderId="0" xfId="0" applyFont="1" applyFill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0" xfId="28" applyAlignment="1">
      <alignment horizont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4" fillId="0" borderId="1" xfId="0" applyFont="1" applyBorder="1" applyAlignment="1">
      <alignment horizontal="center" vertical="center" wrapText="1"/>
    </xf>
    <xf numFmtId="0" fontId="4" fillId="0" borderId="0" xfId="28" applyAlignment="1">
      <alignment horizontal="center" wrapText="1"/>
    </xf>
    <xf numFmtId="0" fontId="35" fillId="0" borderId="0" xfId="0" applyFont="1" applyAlignment="1">
      <alignment horizontal="center" vertical="center"/>
    </xf>
    <xf numFmtId="0" fontId="36" fillId="0" borderId="0" xfId="0" applyFont="1" applyAlignment="1">
      <alignment horizontal="left" vertical="center"/>
    </xf>
    <xf numFmtId="0" fontId="36" fillId="2" borderId="1" xfId="0" applyFont="1" applyFill="1" applyBorder="1" applyAlignment="1" applyProtection="1">
      <alignment horizontal="center" vertical="center" wrapText="1"/>
    </xf>
    <xf numFmtId="0" fontId="37" fillId="13" borderId="1" xfId="0" applyFont="1" applyFill="1" applyBorder="1" applyAlignment="1" applyProtection="1">
      <alignment horizontal="center" vertical="center" wrapText="1"/>
    </xf>
    <xf numFmtId="0" fontId="35" fillId="0" borderId="1" xfId="0" applyFont="1" applyBorder="1" applyAlignment="1">
      <alignment horizontal="center" vertical="center" wrapText="1"/>
    </xf>
    <xf numFmtId="0" fontId="35" fillId="0" borderId="1" xfId="0" applyFont="1" applyBorder="1" applyAlignment="1">
      <alignment horizontal="center" vertical="center"/>
    </xf>
    <xf numFmtId="2" fontId="35" fillId="0" borderId="1" xfId="0" applyNumberFormat="1" applyFont="1" applyBorder="1" applyAlignment="1">
      <alignment horizontal="center" vertical="center" wrapText="1"/>
    </xf>
    <xf numFmtId="0" fontId="4" fillId="0" borderId="0" xfId="28" applyAlignment="1">
      <alignment vertical="center" wrapText="1"/>
    </xf>
    <xf numFmtId="0" fontId="0" fillId="14" borderId="0" xfId="0" applyFill="1" applyAlignment="1">
      <alignment vertical="center" wrapText="1"/>
    </xf>
    <xf numFmtId="0" fontId="0" fillId="14" borderId="0" xfId="0" applyFill="1" applyAlignment="1">
      <alignment vertical="center"/>
    </xf>
    <xf numFmtId="0" fontId="5" fillId="0" borderId="0" xfId="0" applyFont="1" applyAlignment="1">
      <alignment horizontal="center" vertical="center"/>
    </xf>
    <xf numFmtId="0" fontId="39" fillId="0" borderId="1" xfId="0" applyFont="1" applyBorder="1" applyAlignment="1">
      <alignment horizontal="center" vertical="center" wrapText="1"/>
    </xf>
    <xf numFmtId="1" fontId="39" fillId="0" borderId="1" xfId="0" applyNumberFormat="1" applyFont="1" applyBorder="1" applyAlignment="1">
      <alignment horizontal="center" vertical="center" wrapText="1"/>
    </xf>
    <xf numFmtId="0" fontId="39" fillId="0" borderId="1" xfId="0" applyFont="1" applyFill="1" applyBorder="1" applyAlignment="1">
      <alignment horizontal="center" vertical="center" wrapText="1"/>
    </xf>
    <xf numFmtId="0" fontId="36" fillId="0" borderId="0" xfId="0" applyFont="1" applyAlignment="1">
      <alignment horizontal="center" vertical="center"/>
    </xf>
    <xf numFmtId="0" fontId="36" fillId="0" borderId="1" xfId="0" applyFont="1" applyBorder="1" applyAlignment="1">
      <alignment horizontal="center" vertical="center" wrapText="1"/>
    </xf>
    <xf numFmtId="0" fontId="0" fillId="14" borderId="0" xfId="0" applyFill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14" borderId="0" xfId="0" applyFill="1" applyAlignment="1">
      <alignment horizontal="left" vertical="center" wrapText="1"/>
    </xf>
  </cellXfs>
  <cellStyles count="35">
    <cellStyle name="Accent" xfId="9" xr:uid="{00000000-0005-0000-0000-000000000000}"/>
    <cellStyle name="Accent 1" xfId="8" xr:uid="{00000000-0005-0000-0000-000001000000}"/>
    <cellStyle name="Accent 2" xfId="10" xr:uid="{00000000-0005-0000-0000-000002000000}"/>
    <cellStyle name="Accent 3" xfId="11" xr:uid="{00000000-0005-0000-0000-000003000000}"/>
    <cellStyle name="Bad" xfId="12" xr:uid="{00000000-0005-0000-0000-000004000000}"/>
    <cellStyle name="Error" xfId="13" xr:uid="{00000000-0005-0000-0000-000005000000}"/>
    <cellStyle name="Excel Built-in Hyperlink" xfId="5" xr:uid="{00000000-0005-0000-0000-000006000000}"/>
    <cellStyle name="Excel Built-in Normal 2" xfId="27" xr:uid="{00000000-0005-0000-0000-000007000000}"/>
    <cellStyle name="Footnote" xfId="14" xr:uid="{00000000-0005-0000-0000-000008000000}"/>
    <cellStyle name="Good" xfId="15" xr:uid="{00000000-0005-0000-0000-000009000000}"/>
    <cellStyle name="Heading" xfId="16" xr:uid="{00000000-0005-0000-0000-00000A000000}"/>
    <cellStyle name="Heading (user)" xfId="32" xr:uid="{00000000-0005-0000-0000-00000B000000}"/>
    <cellStyle name="Heading 1" xfId="17" xr:uid="{00000000-0005-0000-0000-00000C000000}"/>
    <cellStyle name="Heading 2" xfId="18" xr:uid="{00000000-0005-0000-0000-00000D000000}"/>
    <cellStyle name="Heading 3" xfId="29" xr:uid="{00000000-0005-0000-0000-00000E000000}"/>
    <cellStyle name="Heading 4" xfId="34" xr:uid="{00000000-0005-0000-0000-00000F000000}"/>
    <cellStyle name="Heading1" xfId="33" xr:uid="{00000000-0005-0000-0000-000010000000}"/>
    <cellStyle name="Hiperlink" xfId="28" builtinId="8"/>
    <cellStyle name="Hiperlink 2" xfId="3" xr:uid="{00000000-0005-0000-0000-000012000000}"/>
    <cellStyle name="Hiperlink 3" xfId="6" xr:uid="{00000000-0005-0000-0000-000013000000}"/>
    <cellStyle name="Hiperlink 4" xfId="25" xr:uid="{00000000-0005-0000-0000-000014000000}"/>
    <cellStyle name="Hyperlink" xfId="19" xr:uid="{00000000-0005-0000-0000-000015000000}"/>
    <cellStyle name="Neutral" xfId="20" xr:uid="{00000000-0005-0000-0000-000016000000}"/>
    <cellStyle name="Normal" xfId="0" builtinId="0"/>
    <cellStyle name="Normal 2" xfId="1" xr:uid="{00000000-0005-0000-0000-000018000000}"/>
    <cellStyle name="Normal 2 2" xfId="26" xr:uid="{00000000-0005-0000-0000-000019000000}"/>
    <cellStyle name="Normal 3" xfId="2" xr:uid="{00000000-0005-0000-0000-00001A000000}"/>
    <cellStyle name="Normal 4" xfId="4" xr:uid="{00000000-0005-0000-0000-00001B000000}"/>
    <cellStyle name="Normal 5" xfId="7" xr:uid="{00000000-0005-0000-0000-00001C000000}"/>
    <cellStyle name="Note" xfId="21" xr:uid="{00000000-0005-0000-0000-00001D000000}"/>
    <cellStyle name="Result" xfId="30" xr:uid="{00000000-0005-0000-0000-00001E000000}"/>
    <cellStyle name="Result2" xfId="31" xr:uid="{00000000-0005-0000-0000-00001F000000}"/>
    <cellStyle name="Status" xfId="22" xr:uid="{00000000-0005-0000-0000-000020000000}"/>
    <cellStyle name="Text" xfId="23" xr:uid="{00000000-0005-0000-0000-000021000000}"/>
    <cellStyle name="Warning" xfId="24" xr:uid="{00000000-0005-0000-0000-000022000000}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2324101</xdr:colOff>
      <xdr:row>0</xdr:row>
      <xdr:rowOff>66675</xdr:rowOff>
    </xdr:from>
    <xdr:to>
      <xdr:col>2</xdr:col>
      <xdr:colOff>4905375</xdr:colOff>
      <xdr:row>4</xdr:row>
      <xdr:rowOff>286286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63" t="25578" r="3763" b="24699"/>
        <a:stretch/>
      </xdr:blipFill>
      <xdr:spPr>
        <a:xfrm>
          <a:off x="2876551" y="66675"/>
          <a:ext cx="2581274" cy="98161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324720</xdr:colOff>
      <xdr:row>26</xdr:row>
      <xdr:rowOff>162720</xdr:rowOff>
    </xdr:from>
    <xdr:to>
      <xdr:col>4</xdr:col>
      <xdr:colOff>3476520</xdr:colOff>
      <xdr:row>26</xdr:row>
      <xdr:rowOff>1495080</xdr:rowOff>
    </xdr:to>
    <xdr:pic>
      <xdr:nvPicPr>
        <xdr:cNvPr id="3" name="image2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7335120" y="26451720"/>
          <a:ext cx="1808775" cy="117043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4</xdr:col>
      <xdr:colOff>171450</xdr:colOff>
      <xdr:row>3</xdr:row>
      <xdr:rowOff>238124</xdr:rowOff>
    </xdr:from>
    <xdr:to>
      <xdr:col>4</xdr:col>
      <xdr:colOff>2457450</xdr:colOff>
      <xdr:row>3</xdr:row>
      <xdr:rowOff>1304925</xdr:rowOff>
    </xdr:to>
    <xdr:pic>
      <xdr:nvPicPr>
        <xdr:cNvPr id="4" name="image2.pn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34055" t="56153" r="34055" b="20946"/>
        <a:stretch/>
      </xdr:blipFill>
      <xdr:spPr>
        <a:xfrm>
          <a:off x="5991225" y="1381124"/>
          <a:ext cx="2286000" cy="1066801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171450</xdr:colOff>
      <xdr:row>3</xdr:row>
      <xdr:rowOff>238124</xdr:rowOff>
    </xdr:from>
    <xdr:to>
      <xdr:col>4</xdr:col>
      <xdr:colOff>2457450</xdr:colOff>
      <xdr:row>3</xdr:row>
      <xdr:rowOff>1304925</xdr:rowOff>
    </xdr:to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34055" t="56153" r="34055" b="20946"/>
        <a:stretch/>
      </xdr:blipFill>
      <xdr:spPr>
        <a:xfrm>
          <a:off x="5991225" y="1381124"/>
          <a:ext cx="2286000" cy="1066801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276225</xdr:colOff>
      <xdr:row>6</xdr:row>
      <xdr:rowOff>9526</xdr:rowOff>
    </xdr:from>
    <xdr:to>
      <xdr:col>4</xdr:col>
      <xdr:colOff>2940050</xdr:colOff>
      <xdr:row>6</xdr:row>
      <xdr:rowOff>1019176</xdr:rowOff>
    </xdr:to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34231" t="56266" r="34223" b="20197"/>
        <a:stretch/>
      </xdr:blipFill>
      <xdr:spPr>
        <a:xfrm>
          <a:off x="7848600" y="4924426"/>
          <a:ext cx="2663825" cy="10096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4</xdr:col>
      <xdr:colOff>247650</xdr:colOff>
      <xdr:row>7</xdr:row>
      <xdr:rowOff>95250</xdr:rowOff>
    </xdr:from>
    <xdr:to>
      <xdr:col>4</xdr:col>
      <xdr:colOff>2911475</xdr:colOff>
      <xdr:row>7</xdr:row>
      <xdr:rowOff>1000125</xdr:rowOff>
    </xdr:to>
    <xdr:pic>
      <xdr:nvPicPr>
        <xdr:cNvPr id="3" name="image2.png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34231" t="56266" r="34223" b="20197"/>
        <a:stretch/>
      </xdr:blipFill>
      <xdr:spPr>
        <a:xfrm>
          <a:off x="7820025" y="6038850"/>
          <a:ext cx="2663825" cy="904875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314326</xdr:colOff>
      <xdr:row>4</xdr:row>
      <xdr:rowOff>47625</xdr:rowOff>
    </xdr:from>
    <xdr:to>
      <xdr:col>4</xdr:col>
      <xdr:colOff>2914650</xdr:colOff>
      <xdr:row>4</xdr:row>
      <xdr:rowOff>923925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1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86701" y="3019425"/>
          <a:ext cx="2600324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266701</xdr:colOff>
      <xdr:row>5</xdr:row>
      <xdr:rowOff>38099</xdr:rowOff>
    </xdr:from>
    <xdr:to>
      <xdr:col>4</xdr:col>
      <xdr:colOff>2867025</xdr:colOff>
      <xdr:row>5</xdr:row>
      <xdr:rowOff>828674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1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39076" y="3981449"/>
          <a:ext cx="2600324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1">
    <tabColor theme="4" tint="0.39997558519241921"/>
  </sheetPr>
  <dimension ref="A1:G44"/>
  <sheetViews>
    <sheetView showGridLines="0" tabSelected="1" zoomScaleNormal="100" workbookViewId="0"/>
  </sheetViews>
  <sheetFormatPr defaultColWidth="0" defaultRowHeight="15" zeroHeight="1"/>
  <cols>
    <col min="1" max="1" width="3.140625" style="1" customWidth="1"/>
    <col min="2" max="2" width="5.140625" style="50" customWidth="1"/>
    <col min="3" max="3" width="80.5703125" style="45" customWidth="1"/>
    <col min="4" max="4" width="9.140625" style="1" customWidth="1"/>
    <col min="5" max="5" width="9.140625" style="22" customWidth="1"/>
    <col min="6" max="6" width="14.42578125" style="1" customWidth="1"/>
    <col min="7" max="7" width="9.140625" style="1" customWidth="1"/>
    <col min="8" max="16384" width="9.140625" style="1" hidden="1"/>
  </cols>
  <sheetData>
    <row r="1" spans="2:6"/>
    <row r="2" spans="2:6"/>
    <row r="3" spans="2:6"/>
    <row r="4" spans="2:6"/>
    <row r="5" spans="2:6" ht="33.75" customHeight="1"/>
    <row r="6" spans="2:6" ht="15" customHeight="1">
      <c r="B6" s="70" t="s">
        <v>260</v>
      </c>
      <c r="C6" s="70"/>
      <c r="D6" s="70"/>
      <c r="E6" s="70"/>
      <c r="F6" s="70"/>
    </row>
    <row r="7" spans="2:6" s="43" customFormat="1">
      <c r="B7" s="44"/>
      <c r="C7" s="44"/>
      <c r="D7" s="44"/>
      <c r="E7" s="44"/>
      <c r="F7" s="44"/>
    </row>
    <row r="8" spans="2:6">
      <c r="C8" s="60" t="s">
        <v>303</v>
      </c>
    </row>
    <row r="9" spans="2:6">
      <c r="B9" s="50" t="s">
        <v>261</v>
      </c>
      <c r="C9" s="69" t="s">
        <v>1</v>
      </c>
      <c r="D9" s="69"/>
      <c r="E9" s="69"/>
      <c r="F9" s="69"/>
    </row>
    <row r="10" spans="2:6">
      <c r="B10" s="50" t="s">
        <v>262</v>
      </c>
      <c r="C10" s="69" t="s">
        <v>16</v>
      </c>
      <c r="D10" s="69"/>
      <c r="E10" s="69"/>
      <c r="F10" s="69"/>
    </row>
    <row r="11" spans="2:6">
      <c r="B11" s="50" t="s">
        <v>263</v>
      </c>
      <c r="C11" s="69" t="s">
        <v>17</v>
      </c>
      <c r="D11" s="69"/>
      <c r="E11" s="69"/>
      <c r="F11" s="69"/>
    </row>
    <row r="12" spans="2:6">
      <c r="B12" s="50" t="s">
        <v>264</v>
      </c>
      <c r="C12" s="69" t="s">
        <v>18</v>
      </c>
      <c r="D12" s="69"/>
      <c r="E12" s="69"/>
      <c r="F12" s="69"/>
    </row>
    <row r="13" spans="2:6">
      <c r="B13" s="50" t="s">
        <v>265</v>
      </c>
      <c r="C13" s="69" t="s">
        <v>109</v>
      </c>
      <c r="D13" s="69"/>
      <c r="E13" s="69"/>
      <c r="F13" s="69"/>
    </row>
    <row r="14" spans="2:6">
      <c r="B14" s="50" t="s">
        <v>266</v>
      </c>
      <c r="C14" s="69" t="s">
        <v>4</v>
      </c>
      <c r="D14" s="69"/>
      <c r="E14" s="69"/>
      <c r="F14" s="69"/>
    </row>
    <row r="15" spans="2:6">
      <c r="B15" s="50" t="s">
        <v>267</v>
      </c>
      <c r="C15" s="69" t="s">
        <v>257</v>
      </c>
      <c r="D15" s="69"/>
      <c r="E15" s="69"/>
      <c r="F15" s="69"/>
    </row>
    <row r="16" spans="2:6">
      <c r="B16" s="50" t="s">
        <v>268</v>
      </c>
      <c r="C16" s="69" t="s">
        <v>5</v>
      </c>
      <c r="D16" s="69"/>
      <c r="E16" s="69"/>
      <c r="F16" s="69"/>
    </row>
    <row r="17" spans="2:6">
      <c r="B17" s="50" t="s">
        <v>269</v>
      </c>
      <c r="C17" s="69" t="s">
        <v>8</v>
      </c>
      <c r="D17" s="69"/>
      <c r="E17" s="69"/>
      <c r="F17" s="69"/>
    </row>
    <row r="18" spans="2:6">
      <c r="B18" s="50" t="s">
        <v>270</v>
      </c>
      <c r="C18" s="69" t="s">
        <v>157</v>
      </c>
      <c r="D18" s="69"/>
      <c r="E18" s="69"/>
      <c r="F18" s="69"/>
    </row>
    <row r="19" spans="2:6">
      <c r="B19" s="50" t="s">
        <v>271</v>
      </c>
      <c r="C19" s="69" t="s">
        <v>9</v>
      </c>
      <c r="D19" s="69"/>
      <c r="E19" s="69"/>
      <c r="F19" s="69"/>
    </row>
    <row r="20" spans="2:6">
      <c r="B20" s="50" t="s">
        <v>272</v>
      </c>
      <c r="C20" s="69" t="s">
        <v>158</v>
      </c>
      <c r="D20" s="69"/>
      <c r="E20" s="69"/>
      <c r="F20" s="69"/>
    </row>
    <row r="21" spans="2:6">
      <c r="B21" s="50" t="s">
        <v>273</v>
      </c>
      <c r="C21" s="69" t="s">
        <v>211</v>
      </c>
      <c r="D21" s="69"/>
      <c r="E21" s="69"/>
      <c r="F21" s="69"/>
    </row>
    <row r="22" spans="2:6">
      <c r="B22" s="50" t="s">
        <v>274</v>
      </c>
      <c r="C22" s="69" t="s">
        <v>304</v>
      </c>
      <c r="D22" s="69"/>
      <c r="E22" s="69"/>
      <c r="F22" s="69"/>
    </row>
    <row r="23" spans="2:6">
      <c r="B23" s="50" t="s">
        <v>275</v>
      </c>
      <c r="C23" s="71" t="s">
        <v>6</v>
      </c>
      <c r="D23" s="71"/>
      <c r="E23" s="71"/>
      <c r="F23" s="71"/>
    </row>
    <row r="24" spans="2:6">
      <c r="B24" s="50" t="s">
        <v>276</v>
      </c>
      <c r="C24" s="69" t="s">
        <v>7</v>
      </c>
      <c r="D24" s="69"/>
      <c r="E24" s="69"/>
      <c r="F24" s="69"/>
    </row>
    <row r="25" spans="2:6">
      <c r="B25" s="50" t="s">
        <v>277</v>
      </c>
      <c r="C25" s="69" t="s">
        <v>10</v>
      </c>
      <c r="D25" s="69"/>
      <c r="E25" s="69"/>
      <c r="F25" s="69"/>
    </row>
    <row r="26" spans="2:6">
      <c r="B26" s="50" t="s">
        <v>278</v>
      </c>
      <c r="C26" s="69" t="s">
        <v>305</v>
      </c>
      <c r="D26" s="69"/>
      <c r="E26" s="69"/>
      <c r="F26" s="69"/>
    </row>
    <row r="27" spans="2:6" ht="27" customHeight="1">
      <c r="B27" s="50" t="s">
        <v>279</v>
      </c>
      <c r="C27" s="69" t="s">
        <v>13</v>
      </c>
      <c r="D27" s="69"/>
      <c r="E27" s="69"/>
      <c r="F27" s="69"/>
    </row>
    <row r="28" spans="2:6">
      <c r="B28" s="50" t="s">
        <v>280</v>
      </c>
      <c r="C28" s="69" t="s">
        <v>15</v>
      </c>
      <c r="D28" s="69"/>
      <c r="E28" s="69"/>
      <c r="F28" s="69"/>
    </row>
    <row r="29" spans="2:6">
      <c r="B29" s="50" t="s">
        <v>281</v>
      </c>
      <c r="C29" s="69" t="s">
        <v>162</v>
      </c>
      <c r="D29" s="69"/>
      <c r="E29" s="69"/>
      <c r="F29" s="69"/>
    </row>
    <row r="30" spans="2:6">
      <c r="B30" s="50" t="s">
        <v>282</v>
      </c>
      <c r="C30" s="69" t="s">
        <v>224</v>
      </c>
      <c r="D30" s="69"/>
      <c r="E30" s="69"/>
      <c r="F30" s="69"/>
    </row>
    <row r="31" spans="2:6">
      <c r="B31" s="50" t="s">
        <v>283</v>
      </c>
      <c r="C31" s="69" t="s">
        <v>238</v>
      </c>
      <c r="D31" s="69"/>
      <c r="E31" s="69"/>
      <c r="F31" s="69"/>
    </row>
    <row r="32" spans="2:6">
      <c r="B32" s="50" t="s">
        <v>284</v>
      </c>
      <c r="C32" s="61" t="s">
        <v>240</v>
      </c>
      <c r="D32" s="62"/>
      <c r="E32" s="62"/>
      <c r="F32" s="62"/>
    </row>
    <row r="33" spans="2:6">
      <c r="B33" s="50" t="s">
        <v>285</v>
      </c>
      <c r="C33" s="61" t="s">
        <v>306</v>
      </c>
      <c r="D33" s="62"/>
      <c r="E33" s="62"/>
      <c r="F33" s="62"/>
    </row>
    <row r="34" spans="2:6">
      <c r="B34" s="50" t="s">
        <v>286</v>
      </c>
      <c r="C34" s="61" t="s">
        <v>252</v>
      </c>
      <c r="D34" s="62"/>
      <c r="E34" s="62"/>
      <c r="F34" s="62"/>
    </row>
    <row r="35" spans="2:6">
      <c r="C35" s="46"/>
      <c r="D35" s="21"/>
      <c r="E35" s="21"/>
      <c r="F35" s="21"/>
    </row>
    <row r="36" spans="2:6" hidden="1">
      <c r="C36" s="46"/>
      <c r="D36" s="21"/>
      <c r="E36" s="21"/>
      <c r="F36" s="21"/>
    </row>
    <row r="44" spans="2:6"/>
  </sheetData>
  <mergeCells count="24">
    <mergeCell ref="C28:F28"/>
    <mergeCell ref="C29:F29"/>
    <mergeCell ref="C30:F30"/>
    <mergeCell ref="C31:F31"/>
    <mergeCell ref="C23:F23"/>
    <mergeCell ref="C24:F24"/>
    <mergeCell ref="C25:F25"/>
    <mergeCell ref="C26:F26"/>
    <mergeCell ref="C27:F27"/>
    <mergeCell ref="C18:F18"/>
    <mergeCell ref="C19:F19"/>
    <mergeCell ref="C20:F20"/>
    <mergeCell ref="C21:F21"/>
    <mergeCell ref="C22:F22"/>
    <mergeCell ref="C13:F13"/>
    <mergeCell ref="C14:F14"/>
    <mergeCell ref="C15:F15"/>
    <mergeCell ref="C16:F16"/>
    <mergeCell ref="C17:F17"/>
    <mergeCell ref="C9:F9"/>
    <mergeCell ref="C10:F10"/>
    <mergeCell ref="C11:F11"/>
    <mergeCell ref="C12:F12"/>
    <mergeCell ref="B6:F6"/>
  </mergeCells>
  <hyperlinks>
    <hyperlink ref="C8" location="Graduação!A1" display="Indicadores" xr:uid="{00000000-0004-0000-00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Planilha14"/>
  <dimension ref="A1"/>
  <sheetViews>
    <sheetView workbookViewId="0">
      <selection activeCell="C20" sqref="C20"/>
    </sheetView>
  </sheetViews>
  <sheetFormatPr defaultRowHeight="15"/>
  <sheetData/>
  <pageMargins left="0.511811024" right="0.511811024" top="0.78740157499999996" bottom="0.78740157499999996" header="0.31496062000000002" footer="0.3149606200000000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Planilha15"/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Planilha16"/>
  <dimension ref="A1"/>
  <sheetViews>
    <sheetView workbookViewId="0">
      <selection activeCell="C18" sqref="C18"/>
    </sheetView>
  </sheetViews>
  <sheetFormatPr defaultRowHeight="15"/>
  <sheetData/>
  <pageMargins left="0.511811024" right="0.511811024" top="0.78740157499999996" bottom="0.78740157499999996" header="0.31496062000000002" footer="0.3149606200000000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Planilha17"/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Planilha18"/>
  <dimension ref="A1"/>
  <sheetViews>
    <sheetView workbookViewId="0">
      <selection activeCell="E17" sqref="E17"/>
    </sheetView>
  </sheetViews>
  <sheetFormatPr defaultRowHeight="15"/>
  <sheetData/>
  <pageMargins left="0.511811024" right="0.511811024" top="0.78740157499999996" bottom="0.78740157499999996" header="0.31496062000000002" footer="0.3149606200000000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Planilha19"/>
  <dimension ref="A1"/>
  <sheetViews>
    <sheetView workbookViewId="0">
      <selection activeCell="M14" sqref="M14"/>
    </sheetView>
  </sheetViews>
  <sheetFormatPr defaultRowHeight="15"/>
  <sheetData/>
  <pageMargins left="0.511811024" right="0.511811024" top="0.78740157499999996" bottom="0.78740157499999996" header="0.31496062000000002" footer="0.3149606200000000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Planilha20"/>
  <dimension ref="A1"/>
  <sheetViews>
    <sheetView workbookViewId="0">
      <selection activeCell="C21" sqref="C21"/>
    </sheetView>
  </sheetViews>
  <sheetFormatPr defaultRowHeight="15"/>
  <sheetData/>
  <pageMargins left="0.511811024" right="0.511811024" top="0.78740157499999996" bottom="0.78740157499999996" header="0.31496062000000002" footer="0.3149606200000000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Planilha21"/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Planilha2"/>
  <dimension ref="A2:N62"/>
  <sheetViews>
    <sheetView topLeftCell="A59" zoomScale="80" zoomScaleNormal="80" zoomScaleSheetLayoutView="50" workbookViewId="0">
      <selection activeCell="D57" sqref="D57:D62"/>
    </sheetView>
  </sheetViews>
  <sheetFormatPr defaultRowHeight="15"/>
  <cols>
    <col min="2" max="2" width="9.140625" style="15" customWidth="1"/>
    <col min="3" max="3" width="54.85546875" style="37" customWidth="1"/>
    <col min="6" max="6" width="51.85546875" style="37" customWidth="1"/>
    <col min="9" max="9" width="12" bestFit="1" customWidth="1"/>
    <col min="12" max="12" width="70.140625" bestFit="1" customWidth="1"/>
    <col min="14" max="14" width="27.140625" bestFit="1" customWidth="1"/>
  </cols>
  <sheetData>
    <row r="2" spans="1:14">
      <c r="B2" s="15" t="s">
        <v>101</v>
      </c>
      <c r="F2" s="37" t="s">
        <v>127</v>
      </c>
      <c r="I2" t="s">
        <v>128</v>
      </c>
      <c r="L2" s="22" t="s">
        <v>140</v>
      </c>
      <c r="N2" t="s">
        <v>200</v>
      </c>
    </row>
    <row r="3" spans="1:14" ht="45">
      <c r="A3" t="s">
        <v>110</v>
      </c>
      <c r="B3" s="16" t="s">
        <v>0</v>
      </c>
      <c r="C3" s="37" t="str">
        <f>A3&amp;B3</f>
        <v>Elevar a Taxa de estudantes da graduação diplomados na duração padrão do curso</v>
      </c>
      <c r="F3" s="38" t="s">
        <v>54</v>
      </c>
      <c r="I3" t="s">
        <v>129</v>
      </c>
      <c r="L3" s="21" t="s">
        <v>59</v>
      </c>
      <c r="N3" t="s">
        <v>198</v>
      </c>
    </row>
    <row r="4" spans="1:14" s="2" customFormat="1" ht="45">
      <c r="A4" s="2" t="s">
        <v>111</v>
      </c>
      <c r="B4" s="16" t="s">
        <v>0</v>
      </c>
      <c r="C4" s="37" t="str">
        <f t="shared" ref="C4:C40" si="0">A4&amp;B4</f>
        <v>Manter a Taxa de estudantes da graduação diplomados na duração padrão do curso</v>
      </c>
      <c r="F4" s="39" t="s">
        <v>47</v>
      </c>
      <c r="I4" s="20" t="s">
        <v>130</v>
      </c>
      <c r="L4" s="21" t="s">
        <v>141</v>
      </c>
      <c r="N4" t="s">
        <v>201</v>
      </c>
    </row>
    <row r="5" spans="1:14" ht="30">
      <c r="A5" s="2" t="s">
        <v>110</v>
      </c>
      <c r="B5" s="16" t="s">
        <v>1</v>
      </c>
      <c r="C5" s="37" t="str">
        <f t="shared" si="0"/>
        <v>Elevar a Taxa de sucesso na graduação</v>
      </c>
      <c r="F5" s="40" t="s">
        <v>67</v>
      </c>
      <c r="I5" s="20" t="s">
        <v>76</v>
      </c>
      <c r="L5" s="21" t="s">
        <v>50</v>
      </c>
      <c r="N5" t="s">
        <v>202</v>
      </c>
    </row>
    <row r="6" spans="1:14" s="2" customFormat="1">
      <c r="A6" s="2" t="s">
        <v>111</v>
      </c>
      <c r="B6" s="16" t="s">
        <v>1</v>
      </c>
      <c r="C6" s="37" t="str">
        <f t="shared" si="0"/>
        <v>Manter a Taxa de sucesso na graduação</v>
      </c>
      <c r="F6" s="37"/>
      <c r="I6" s="20" t="s">
        <v>48</v>
      </c>
      <c r="L6" s="21" t="s">
        <v>142</v>
      </c>
    </row>
    <row r="7" spans="1:14">
      <c r="A7" s="18" t="s">
        <v>112</v>
      </c>
      <c r="B7" s="17" t="s">
        <v>16</v>
      </c>
      <c r="C7" s="37" t="str">
        <f t="shared" si="0"/>
        <v>Diminuir o Índice de evasão nos cursos de graduação</v>
      </c>
      <c r="I7" s="20" t="s">
        <v>95</v>
      </c>
      <c r="L7" s="21" t="s">
        <v>143</v>
      </c>
    </row>
    <row r="8" spans="1:14" s="2" customFormat="1">
      <c r="A8" s="18" t="s">
        <v>113</v>
      </c>
      <c r="B8" s="17" t="s">
        <v>16</v>
      </c>
      <c r="C8" s="37" t="str">
        <f t="shared" si="0"/>
        <v>Manter o Índice de evasão nos cursos de graduação</v>
      </c>
      <c r="F8" s="37"/>
      <c r="I8" s="20" t="s">
        <v>131</v>
      </c>
    </row>
    <row r="9" spans="1:14">
      <c r="A9" s="18" t="s">
        <v>112</v>
      </c>
      <c r="B9" s="17" t="s">
        <v>17</v>
      </c>
      <c r="C9" s="37" t="str">
        <f t="shared" si="0"/>
        <v>Diminuir o Índice de evasão de estudantes cotistas</v>
      </c>
      <c r="I9" s="20" t="s">
        <v>132</v>
      </c>
    </row>
    <row r="10" spans="1:14" s="2" customFormat="1">
      <c r="A10" s="18" t="s">
        <v>113</v>
      </c>
      <c r="B10" s="17" t="s">
        <v>17</v>
      </c>
      <c r="C10" s="37" t="str">
        <f t="shared" si="0"/>
        <v>Manter o Índice de evasão de estudantes cotistas</v>
      </c>
      <c r="F10" s="37"/>
      <c r="I10" s="20" t="s">
        <v>58</v>
      </c>
    </row>
    <row r="11" spans="1:14">
      <c r="A11" s="18" t="s">
        <v>112</v>
      </c>
      <c r="B11" s="17" t="s">
        <v>18</v>
      </c>
      <c r="C11" s="37" t="str">
        <f t="shared" si="0"/>
        <v>Diminuir o Índice de retenção na graduação</v>
      </c>
      <c r="I11" s="20" t="s">
        <v>98</v>
      </c>
    </row>
    <row r="12" spans="1:14" s="2" customFormat="1">
      <c r="A12" s="18" t="s">
        <v>113</v>
      </c>
      <c r="B12" s="17" t="s">
        <v>18</v>
      </c>
      <c r="C12" s="37" t="str">
        <f t="shared" si="0"/>
        <v>Manter o Índice de retenção na graduação</v>
      </c>
      <c r="F12" s="37"/>
      <c r="I12" s="20" t="s">
        <v>68</v>
      </c>
    </row>
    <row r="13" spans="1:14">
      <c r="A13" s="18" t="s">
        <v>112</v>
      </c>
      <c r="B13" s="17" t="s">
        <v>109</v>
      </c>
      <c r="C13" s="37" t="str">
        <f t="shared" si="0"/>
        <v>Diminuir o Índice de retenção de estudantes cotistas</v>
      </c>
      <c r="I13" s="20" t="s">
        <v>133</v>
      </c>
    </row>
    <row r="14" spans="1:14" s="2" customFormat="1">
      <c r="A14" s="18" t="s">
        <v>113</v>
      </c>
      <c r="B14" s="17" t="s">
        <v>109</v>
      </c>
      <c r="C14" s="37" t="str">
        <f t="shared" si="0"/>
        <v>Manter o Índice de retenção de estudantes cotistas</v>
      </c>
      <c r="F14" s="37"/>
      <c r="I14" s="20" t="s">
        <v>134</v>
      </c>
    </row>
    <row r="15" spans="1:14" ht="30">
      <c r="A15" s="18" t="s">
        <v>110</v>
      </c>
      <c r="B15" s="16" t="s">
        <v>3</v>
      </c>
      <c r="C15" s="37" t="str">
        <f t="shared" si="0"/>
        <v>Elevar a Taxa de oferta de disciplinas na modalidade EaD na graduação presencial conforme previsto em legislação</v>
      </c>
      <c r="I15" s="20" t="s">
        <v>135</v>
      </c>
    </row>
    <row r="16" spans="1:14" s="2" customFormat="1" ht="30">
      <c r="A16" s="18" t="s">
        <v>111</v>
      </c>
      <c r="B16" s="16" t="s">
        <v>3</v>
      </c>
      <c r="C16" s="37" t="str">
        <f t="shared" si="0"/>
        <v>Manter a Taxa de oferta de disciplinas na modalidade EaD na graduação presencial conforme previsto em legislação</v>
      </c>
      <c r="F16" s="37"/>
      <c r="I16" s="20" t="s">
        <v>136</v>
      </c>
    </row>
    <row r="17" spans="1:9">
      <c r="A17" s="18" t="s">
        <v>110</v>
      </c>
      <c r="B17" s="16" t="s">
        <v>4</v>
      </c>
      <c r="C17" s="37" t="str">
        <f t="shared" si="0"/>
        <v>Elevar a Taxa de desempenho acadêmico</v>
      </c>
      <c r="I17" s="20" t="s">
        <v>137</v>
      </c>
    </row>
    <row r="18" spans="1:9" s="2" customFormat="1">
      <c r="A18" s="18" t="s">
        <v>111</v>
      </c>
      <c r="B18" s="16" t="s">
        <v>4</v>
      </c>
      <c r="C18" s="37" t="str">
        <f t="shared" si="0"/>
        <v>Manter a Taxa de desempenho acadêmico</v>
      </c>
      <c r="F18" s="37"/>
      <c r="I18" s="20" t="s">
        <v>138</v>
      </c>
    </row>
    <row r="19" spans="1:9">
      <c r="A19" s="18" t="s">
        <v>115</v>
      </c>
      <c r="B19" s="16" t="s">
        <v>5</v>
      </c>
      <c r="C19" s="37" t="str">
        <f t="shared" si="0"/>
        <v>Diminuir a Taxa de vagas ociosas na graduação</v>
      </c>
      <c r="I19" s="20" t="s">
        <v>139</v>
      </c>
    </row>
    <row r="20" spans="1:9" s="2" customFormat="1">
      <c r="A20" s="18" t="s">
        <v>111</v>
      </c>
      <c r="B20" s="16" t="s">
        <v>5</v>
      </c>
      <c r="C20" s="37" t="str">
        <f t="shared" si="0"/>
        <v>Manter a Taxa de vagas ociosas na graduação</v>
      </c>
      <c r="F20" s="37"/>
    </row>
    <row r="21" spans="1:9">
      <c r="A21" s="18" t="s">
        <v>110</v>
      </c>
      <c r="B21" s="16" t="s">
        <v>6</v>
      </c>
      <c r="C21" s="37" t="str">
        <f t="shared" si="0"/>
        <v>Elevar a Taxa de projetos pedagógicos revisados</v>
      </c>
    </row>
    <row r="22" spans="1:9" s="2" customFormat="1">
      <c r="A22" s="18" t="s">
        <v>111</v>
      </c>
      <c r="B22" s="16" t="s">
        <v>6</v>
      </c>
      <c r="C22" s="37" t="str">
        <f t="shared" si="0"/>
        <v>Manter a Taxa de projetos pedagógicos revisados</v>
      </c>
      <c r="F22" s="37"/>
    </row>
    <row r="23" spans="1:9" ht="30">
      <c r="A23" s="18" t="s">
        <v>110</v>
      </c>
      <c r="B23" s="16" t="s">
        <v>7</v>
      </c>
      <c r="C23" s="37" t="str">
        <f t="shared" si="0"/>
        <v>Elevar a Taxa de mobilidade nacional nos cursos de graduação</v>
      </c>
    </row>
    <row r="24" spans="1:9" s="2" customFormat="1" ht="30">
      <c r="A24" s="18" t="s">
        <v>111</v>
      </c>
      <c r="B24" s="16" t="s">
        <v>7</v>
      </c>
      <c r="C24" s="37" t="str">
        <f t="shared" si="0"/>
        <v>Manter a Taxa de mobilidade nacional nos cursos de graduação</v>
      </c>
      <c r="F24" s="37"/>
    </row>
    <row r="25" spans="1:9">
      <c r="A25" s="18" t="s">
        <v>114</v>
      </c>
      <c r="B25" s="16" t="s">
        <v>8</v>
      </c>
      <c r="C25" s="37" t="str">
        <f t="shared" si="0"/>
        <v>Elevar o Conceito ENADE médio</v>
      </c>
    </row>
    <row r="26" spans="1:9" s="2" customFormat="1">
      <c r="A26" s="18" t="s">
        <v>113</v>
      </c>
      <c r="B26" s="16" t="s">
        <v>8</v>
      </c>
      <c r="C26" s="37" t="str">
        <f t="shared" si="0"/>
        <v>Manter o Conceito ENADE médio</v>
      </c>
      <c r="F26" s="37"/>
    </row>
    <row r="27" spans="1:9">
      <c r="A27" s="18" t="s">
        <v>114</v>
      </c>
      <c r="B27" s="16" t="s">
        <v>9</v>
      </c>
      <c r="C27" s="37" t="str">
        <f t="shared" si="0"/>
        <v>Elevar o Conceito CPC médio</v>
      </c>
    </row>
    <row r="28" spans="1:9" s="2" customFormat="1">
      <c r="A28" s="18" t="s">
        <v>113</v>
      </c>
      <c r="B28" s="16" t="s">
        <v>9</v>
      </c>
      <c r="C28" s="37" t="str">
        <f t="shared" si="0"/>
        <v>Manter o Conceito CPC médio</v>
      </c>
      <c r="F28" s="37"/>
    </row>
    <row r="29" spans="1:9" ht="30">
      <c r="A29" s="18" t="s">
        <v>110</v>
      </c>
      <c r="B29" s="16" t="s">
        <v>10</v>
      </c>
      <c r="C29" s="37" t="str">
        <f t="shared" si="0"/>
        <v>Elevar a Taxa de estudantes de graduação participantes de programa de iniciação científica ou tecnológica</v>
      </c>
    </row>
    <row r="30" spans="1:9" s="2" customFormat="1" ht="30">
      <c r="A30" s="18" t="s">
        <v>111</v>
      </c>
      <c r="B30" s="16" t="s">
        <v>10</v>
      </c>
      <c r="C30" s="37" t="str">
        <f t="shared" si="0"/>
        <v>Manter a Taxa de estudantes de graduação participantes de programa de iniciação científica ou tecnológica</v>
      </c>
      <c r="F30" s="37"/>
    </row>
    <row r="31" spans="1:9" ht="30">
      <c r="A31" s="18" t="s">
        <v>110</v>
      </c>
      <c r="B31" s="16" t="s">
        <v>11</v>
      </c>
      <c r="C31" s="37" t="str">
        <f t="shared" si="0"/>
        <v>Elevar a Taxa de estudantes de graduação em regime presencial envolvidos em Extensão</v>
      </c>
    </row>
    <row r="32" spans="1:9" s="2" customFormat="1" ht="30">
      <c r="A32" s="18" t="s">
        <v>111</v>
      </c>
      <c r="B32" s="16" t="s">
        <v>11</v>
      </c>
      <c r="C32" s="37" t="str">
        <f t="shared" si="0"/>
        <v>Manter a Taxa de estudantes de graduação em regime presencial envolvidos em Extensão</v>
      </c>
      <c r="F32" s="37"/>
    </row>
    <row r="33" spans="1:6" ht="30">
      <c r="A33" s="18" t="s">
        <v>110</v>
      </c>
      <c r="B33" s="16" t="s">
        <v>12</v>
      </c>
      <c r="C33" s="37" t="str">
        <f t="shared" si="0"/>
        <v>Elevar a Taxa de egressos empregados em área de formação do curso de graduação</v>
      </c>
    </row>
    <row r="34" spans="1:6" s="2" customFormat="1" ht="30">
      <c r="A34" s="18" t="s">
        <v>111</v>
      </c>
      <c r="B34" s="16" t="s">
        <v>12</v>
      </c>
      <c r="C34" s="37" t="str">
        <f t="shared" si="0"/>
        <v>Manter a Taxa de egressos empregados em área de formação do curso de graduação</v>
      </c>
      <c r="F34" s="37"/>
    </row>
    <row r="35" spans="1:6" ht="60">
      <c r="A35" s="18" t="s">
        <v>110</v>
      </c>
      <c r="B35" s="16" t="s">
        <v>13</v>
      </c>
      <c r="C35" s="37" t="str">
        <f t="shared" si="0"/>
        <v>Elevar a Taxa de cursos de graduação com uma disciplina ou conteúdo e atividade curricular concernentes à Educação das Relações Étnico-raciais e Histórias e Culturas Afro-Brasileira, Africana e Indígena</v>
      </c>
    </row>
    <row r="36" spans="1:6" s="2" customFormat="1" ht="60">
      <c r="A36" s="18" t="s">
        <v>111</v>
      </c>
      <c r="B36" s="16" t="s">
        <v>13</v>
      </c>
      <c r="C36" s="37" t="str">
        <f t="shared" si="0"/>
        <v>Manter a Taxa de cursos de graduação com uma disciplina ou conteúdo e atividade curricular concernentes à Educação das Relações Étnico-raciais e Histórias e Culturas Afro-Brasileira, Africana e Indígena</v>
      </c>
      <c r="F36" s="37"/>
    </row>
    <row r="37" spans="1:6" ht="30">
      <c r="A37" s="18" t="s">
        <v>110</v>
      </c>
      <c r="B37" s="16" t="s">
        <v>14</v>
      </c>
      <c r="C37" s="37" t="str">
        <f t="shared" si="0"/>
        <v xml:space="preserve">Elevar a Taxa de cursos de graduação com disciplinas de empreendedorismo </v>
      </c>
    </row>
    <row r="38" spans="1:6" s="2" customFormat="1" ht="30">
      <c r="A38" s="18" t="s">
        <v>111</v>
      </c>
      <c r="B38" s="16" t="s">
        <v>14</v>
      </c>
      <c r="C38" s="37" t="str">
        <f t="shared" si="0"/>
        <v xml:space="preserve">Manter a Taxa de cursos de graduação com disciplinas de empreendedorismo </v>
      </c>
      <c r="F38" s="37"/>
    </row>
    <row r="39" spans="1:6" ht="30">
      <c r="A39" s="18" t="s">
        <v>110</v>
      </c>
      <c r="B39" s="16" t="s">
        <v>15</v>
      </c>
      <c r="C39" s="37" t="str">
        <f t="shared" si="0"/>
        <v>Elevar a Taxa de cursos de graduação com disciplinas de sustentabilidade</v>
      </c>
    </row>
    <row r="40" spans="1:6" ht="30">
      <c r="A40" s="18" t="s">
        <v>111</v>
      </c>
      <c r="B40" s="16" t="s">
        <v>15</v>
      </c>
      <c r="C40" s="37" t="str">
        <f t="shared" si="0"/>
        <v>Manter a Taxa de cursos de graduação com disciplinas de sustentabilidade</v>
      </c>
    </row>
    <row r="41" spans="1:6" ht="30">
      <c r="C41" s="47" t="s">
        <v>207</v>
      </c>
    </row>
    <row r="42" spans="1:6" ht="30">
      <c r="C42" s="47" t="s">
        <v>208</v>
      </c>
    </row>
    <row r="43" spans="1:6" ht="30">
      <c r="C43" s="47" t="s">
        <v>209</v>
      </c>
    </row>
    <row r="44" spans="1:6" ht="30">
      <c r="C44" s="47" t="s">
        <v>210</v>
      </c>
    </row>
    <row r="45" spans="1:6">
      <c r="C45" s="47" t="s">
        <v>212</v>
      </c>
    </row>
    <row r="46" spans="1:6">
      <c r="C46" s="47" t="s">
        <v>213</v>
      </c>
    </row>
    <row r="47" spans="1:6" ht="45">
      <c r="C47" s="47" t="s">
        <v>214</v>
      </c>
    </row>
    <row r="48" spans="1:6" ht="45">
      <c r="C48" s="47" t="s">
        <v>215</v>
      </c>
    </row>
    <row r="49" spans="2:4" ht="45">
      <c r="C49" s="47" t="s">
        <v>216</v>
      </c>
    </row>
    <row r="50" spans="2:4" ht="45">
      <c r="C50" s="47" t="s">
        <v>217</v>
      </c>
    </row>
    <row r="51" spans="2:4" ht="45">
      <c r="C51" s="47" t="s">
        <v>218</v>
      </c>
    </row>
    <row r="52" spans="2:4" ht="45">
      <c r="C52" s="47" t="s">
        <v>219</v>
      </c>
    </row>
    <row r="53" spans="2:4" ht="30">
      <c r="C53" s="47" t="s">
        <v>220</v>
      </c>
    </row>
    <row r="54" spans="2:4" ht="30">
      <c r="C54" s="47" t="s">
        <v>221</v>
      </c>
    </row>
    <row r="55" spans="2:4" ht="45">
      <c r="C55" s="51" t="s">
        <v>222</v>
      </c>
    </row>
    <row r="56" spans="2:4" ht="45">
      <c r="C56" s="51" t="s">
        <v>223</v>
      </c>
    </row>
    <row r="57" spans="2:4" ht="30">
      <c r="B57" s="15" t="s">
        <v>110</v>
      </c>
      <c r="C57" s="47" t="s">
        <v>224</v>
      </c>
      <c r="D57" t="str">
        <f>B57&amp;C57</f>
        <v>Elevar a Taxa de atendimento de ingressantes com deficiência - Monitoria</v>
      </c>
    </row>
    <row r="58" spans="2:4" ht="30">
      <c r="B58" s="15" t="s">
        <v>111</v>
      </c>
      <c r="C58" s="47" t="s">
        <v>224</v>
      </c>
      <c r="D58" s="20" t="str">
        <f t="shared" ref="D58:D62" si="1">B58&amp;C58</f>
        <v>Manter a Taxa de atendimento de ingressantes com deficiência - Monitoria</v>
      </c>
    </row>
    <row r="59" spans="2:4" ht="30">
      <c r="B59" s="15" t="s">
        <v>110</v>
      </c>
      <c r="C59" s="47" t="s">
        <v>225</v>
      </c>
      <c r="D59" s="20" t="str">
        <f t="shared" si="1"/>
        <v>Elevar a Taxa de atendimento de ingressantes com deficiência - Intérpretes de Libras.</v>
      </c>
    </row>
    <row r="60" spans="2:4" ht="30">
      <c r="B60" s="15" t="s">
        <v>111</v>
      </c>
      <c r="C60" s="47" t="s">
        <v>225</v>
      </c>
      <c r="D60" s="20" t="str">
        <f t="shared" si="1"/>
        <v>Manter a Taxa de atendimento de ingressantes com deficiência - Intérpretes de Libras.</v>
      </c>
    </row>
    <row r="61" spans="2:4" ht="30">
      <c r="B61" s="15" t="s">
        <v>110</v>
      </c>
      <c r="C61" s="47" t="s">
        <v>226</v>
      </c>
      <c r="D61" s="20" t="str">
        <f t="shared" si="1"/>
        <v>Elevar a Taxa de atendimento de ingressantes com deficiência - Bolsa Acessibilidade.</v>
      </c>
    </row>
    <row r="62" spans="2:4" ht="30">
      <c r="B62" s="15" t="s">
        <v>111</v>
      </c>
      <c r="C62" s="47" t="s">
        <v>226</v>
      </c>
      <c r="D62" s="20" t="str">
        <f t="shared" si="1"/>
        <v>Manter a Taxa de atendimento de ingressantes com deficiência - Bolsa Acessibilidade.</v>
      </c>
    </row>
  </sheetData>
  <phoneticPr fontId="31" type="noConversion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Planilha49">
    <tabColor rgb="FF0070C0"/>
  </sheetPr>
  <dimension ref="A1:V29"/>
  <sheetViews>
    <sheetView showGridLines="0" topLeftCell="A22" zoomScaleNormal="100" workbookViewId="0">
      <selection activeCell="F24" sqref="F24"/>
    </sheetView>
  </sheetViews>
  <sheetFormatPr defaultRowHeight="15"/>
  <cols>
    <col min="1" max="1" width="9.140625" style="22"/>
    <col min="2" max="2" width="6.42578125" style="67" customWidth="1"/>
    <col min="3" max="3" width="50.42578125" style="53" customWidth="1"/>
    <col min="4" max="4" width="49.85546875" style="53" customWidth="1"/>
    <col min="5" max="5" width="47" style="53" customWidth="1"/>
    <col min="6" max="6" width="35.85546875" style="53" customWidth="1"/>
    <col min="7" max="7" width="22" style="53" bestFit="1" customWidth="1"/>
    <col min="8" max="14" width="20.5703125" style="53" bestFit="1" customWidth="1"/>
    <col min="15" max="15" width="24.140625" style="53" bestFit="1" customWidth="1"/>
    <col min="16" max="16" width="24.7109375" style="53" bestFit="1" customWidth="1"/>
    <col min="17" max="17" width="17.42578125" style="53" bestFit="1" customWidth="1"/>
    <col min="18" max="18" width="23" style="53" bestFit="1" customWidth="1"/>
    <col min="19" max="19" width="24" style="53" bestFit="1" customWidth="1"/>
    <col min="20" max="20" width="23.42578125" style="53" bestFit="1" customWidth="1"/>
    <col min="21" max="21" width="21.7109375" style="53" bestFit="1" customWidth="1"/>
    <col min="22" max="22" width="23.85546875" style="53" bestFit="1" customWidth="1"/>
    <col min="23" max="16384" width="9.140625" style="22"/>
  </cols>
  <sheetData>
    <row r="1" spans="1:22">
      <c r="A1" s="52" t="s">
        <v>163</v>
      </c>
    </row>
    <row r="2" spans="1:22">
      <c r="B2" s="54"/>
    </row>
    <row r="3" spans="1:22" ht="51">
      <c r="B3" s="55" t="s">
        <v>19</v>
      </c>
      <c r="C3" s="55" t="s">
        <v>40</v>
      </c>
      <c r="D3" s="55" t="s">
        <v>124</v>
      </c>
      <c r="E3" s="55" t="s">
        <v>21</v>
      </c>
      <c r="F3" s="55" t="s">
        <v>149</v>
      </c>
      <c r="G3" s="55" t="s">
        <v>287</v>
      </c>
      <c r="H3" s="56" t="s">
        <v>26</v>
      </c>
      <c r="I3" s="56" t="s">
        <v>27</v>
      </c>
      <c r="J3" s="56" t="s">
        <v>28</v>
      </c>
      <c r="K3" s="56" t="s">
        <v>29</v>
      </c>
      <c r="L3" s="56" t="s">
        <v>30</v>
      </c>
      <c r="M3" s="56" t="s">
        <v>31</v>
      </c>
      <c r="N3" s="56" t="s">
        <v>32</v>
      </c>
      <c r="O3" s="55" t="s">
        <v>22</v>
      </c>
      <c r="P3" s="55" t="s">
        <v>36</v>
      </c>
      <c r="Q3" s="55" t="s">
        <v>203</v>
      </c>
      <c r="R3" s="55" t="s">
        <v>288</v>
      </c>
      <c r="S3" s="55" t="s">
        <v>199</v>
      </c>
      <c r="T3" s="55" t="s">
        <v>295</v>
      </c>
      <c r="U3" s="55" t="s">
        <v>20</v>
      </c>
      <c r="V3" s="55" t="s">
        <v>294</v>
      </c>
    </row>
    <row r="4" spans="1:22" ht="76.5">
      <c r="B4" s="68" t="s">
        <v>261</v>
      </c>
      <c r="C4" s="57" t="s">
        <v>53</v>
      </c>
      <c r="D4" s="57" t="s">
        <v>1</v>
      </c>
      <c r="E4" s="57" t="s">
        <v>258</v>
      </c>
      <c r="F4" s="57" t="s">
        <v>244</v>
      </c>
      <c r="G4" s="57" t="s">
        <v>46</v>
      </c>
      <c r="H4" s="59">
        <v>52.9</v>
      </c>
      <c r="I4" s="59">
        <v>53.713495050837317</v>
      </c>
      <c r="J4" s="59">
        <v>55.164746546052626</v>
      </c>
      <c r="K4" s="59">
        <v>56.387060541267935</v>
      </c>
      <c r="L4" s="59">
        <v>57.896123041267934</v>
      </c>
      <c r="M4" s="59">
        <v>59.264562784090899</v>
      </c>
      <c r="N4" s="59">
        <v>60.891283776913866</v>
      </c>
      <c r="O4" s="57" t="s">
        <v>44</v>
      </c>
      <c r="P4" s="57" t="s">
        <v>49</v>
      </c>
      <c r="Q4" s="57" t="s">
        <v>198</v>
      </c>
      <c r="R4" s="57" t="s">
        <v>47</v>
      </c>
      <c r="S4" s="57" t="s">
        <v>48</v>
      </c>
      <c r="T4" s="57" t="s">
        <v>293</v>
      </c>
      <c r="U4" s="57" t="s">
        <v>42</v>
      </c>
      <c r="V4" s="57" t="s">
        <v>155</v>
      </c>
    </row>
    <row r="5" spans="1:22" ht="76.5">
      <c r="B5" s="68" t="s">
        <v>262</v>
      </c>
      <c r="C5" s="57" t="s">
        <v>53</v>
      </c>
      <c r="D5" s="57" t="s">
        <v>16</v>
      </c>
      <c r="E5" s="57"/>
      <c r="F5" s="57" t="s">
        <v>250</v>
      </c>
      <c r="G5" s="57" t="s">
        <v>46</v>
      </c>
      <c r="H5" s="57">
        <v>9.83</v>
      </c>
      <c r="I5" s="57">
        <v>9.73</v>
      </c>
      <c r="J5" s="57">
        <v>9.6300000000000008</v>
      </c>
      <c r="K5" s="57">
        <v>9.5299999999999994</v>
      </c>
      <c r="L5" s="57">
        <v>9.43</v>
      </c>
      <c r="M5" s="57">
        <v>9.33</v>
      </c>
      <c r="N5" s="57">
        <v>9.23</v>
      </c>
      <c r="O5" s="57" t="s">
        <v>116</v>
      </c>
      <c r="P5" s="57" t="s">
        <v>49</v>
      </c>
      <c r="Q5" s="57" t="s">
        <v>198</v>
      </c>
      <c r="R5" s="57" t="s">
        <v>47</v>
      </c>
      <c r="S5" s="57" t="s">
        <v>48</v>
      </c>
      <c r="T5" s="57" t="s">
        <v>293</v>
      </c>
      <c r="U5" s="57" t="s">
        <v>42</v>
      </c>
      <c r="V5" s="57" t="s">
        <v>155</v>
      </c>
    </row>
    <row r="6" spans="1:22" ht="76.5">
      <c r="B6" s="68" t="s">
        <v>263</v>
      </c>
      <c r="C6" s="57" t="s">
        <v>53</v>
      </c>
      <c r="D6" s="57" t="s">
        <v>17</v>
      </c>
      <c r="E6" s="57" t="s">
        <v>297</v>
      </c>
      <c r="F6" s="57" t="s">
        <v>249</v>
      </c>
      <c r="G6" s="57" t="s">
        <v>46</v>
      </c>
      <c r="H6" s="57">
        <v>9.5399999999999991</v>
      </c>
      <c r="I6" s="57">
        <v>9.44</v>
      </c>
      <c r="J6" s="57">
        <v>9.34</v>
      </c>
      <c r="K6" s="57">
        <v>9.24</v>
      </c>
      <c r="L6" s="57">
        <v>9.14</v>
      </c>
      <c r="M6" s="57">
        <v>9.0399999999999991</v>
      </c>
      <c r="N6" s="57">
        <v>9</v>
      </c>
      <c r="O6" s="57" t="s">
        <v>116</v>
      </c>
      <c r="P6" s="57" t="s">
        <v>49</v>
      </c>
      <c r="Q6" s="57" t="s">
        <v>198</v>
      </c>
      <c r="R6" s="57" t="s">
        <v>47</v>
      </c>
      <c r="S6" s="57" t="s">
        <v>48</v>
      </c>
      <c r="T6" s="57" t="s">
        <v>293</v>
      </c>
      <c r="U6" s="57" t="s">
        <v>204</v>
      </c>
      <c r="V6" s="57" t="s">
        <v>155</v>
      </c>
    </row>
    <row r="7" spans="1:22" ht="81" customHeight="1">
      <c r="B7" s="68" t="s">
        <v>264</v>
      </c>
      <c r="C7" s="57" t="s">
        <v>53</v>
      </c>
      <c r="D7" s="57" t="s">
        <v>18</v>
      </c>
      <c r="E7" s="57">
        <v>0</v>
      </c>
      <c r="F7" s="57" t="s">
        <v>245</v>
      </c>
      <c r="G7" s="57" t="s">
        <v>46</v>
      </c>
      <c r="H7" s="57">
        <v>68.89</v>
      </c>
      <c r="I7" s="59">
        <v>67.902767187500004</v>
      </c>
      <c r="J7" s="59">
        <v>66.900000000000006</v>
      </c>
      <c r="K7" s="59">
        <v>65.900000000000006</v>
      </c>
      <c r="L7" s="59">
        <v>64.900000000000006</v>
      </c>
      <c r="M7" s="59">
        <v>63.9</v>
      </c>
      <c r="N7" s="59">
        <v>62.9</v>
      </c>
      <c r="O7" s="57" t="s">
        <v>44</v>
      </c>
      <c r="P7" s="57" t="s">
        <v>49</v>
      </c>
      <c r="Q7" s="57" t="s">
        <v>198</v>
      </c>
      <c r="R7" s="57" t="s">
        <v>47</v>
      </c>
      <c r="S7" s="57" t="s">
        <v>289</v>
      </c>
      <c r="T7" s="57" t="s">
        <v>293</v>
      </c>
      <c r="U7" s="57" t="s">
        <v>42</v>
      </c>
      <c r="V7" s="57" t="s">
        <v>155</v>
      </c>
    </row>
    <row r="8" spans="1:22" ht="108" customHeight="1">
      <c r="B8" s="68" t="s">
        <v>265</v>
      </c>
      <c r="C8" s="57" t="s">
        <v>53</v>
      </c>
      <c r="D8" s="57" t="s">
        <v>259</v>
      </c>
      <c r="E8" s="57" t="s">
        <v>296</v>
      </c>
      <c r="F8" s="57" t="s">
        <v>246</v>
      </c>
      <c r="G8" s="57" t="s">
        <v>46</v>
      </c>
      <c r="H8" s="59">
        <v>71.599999999999994</v>
      </c>
      <c r="I8" s="59">
        <v>70.599999999999994</v>
      </c>
      <c r="J8" s="59">
        <v>69.599999999999994</v>
      </c>
      <c r="K8" s="59">
        <v>68.599999999999994</v>
      </c>
      <c r="L8" s="59">
        <v>67.599999999999994</v>
      </c>
      <c r="M8" s="59">
        <v>66.599999999999994</v>
      </c>
      <c r="N8" s="59">
        <v>65.599999999999994</v>
      </c>
      <c r="O8" s="57" t="s">
        <v>44</v>
      </c>
      <c r="P8" s="57" t="s">
        <v>49</v>
      </c>
      <c r="Q8" s="57" t="s">
        <v>198</v>
      </c>
      <c r="R8" s="57" t="s">
        <v>47</v>
      </c>
      <c r="S8" s="57" t="s">
        <v>289</v>
      </c>
      <c r="T8" s="57" t="s">
        <v>293</v>
      </c>
      <c r="U8" s="57" t="s">
        <v>204</v>
      </c>
      <c r="V8" s="57" t="s">
        <v>155</v>
      </c>
    </row>
    <row r="9" spans="1:22" ht="76.5">
      <c r="B9" s="68" t="s">
        <v>266</v>
      </c>
      <c r="C9" s="57" t="s">
        <v>53</v>
      </c>
      <c r="D9" s="57" t="s">
        <v>4</v>
      </c>
      <c r="E9" s="57" t="s">
        <v>164</v>
      </c>
      <c r="F9" s="57" t="s">
        <v>247</v>
      </c>
      <c r="G9" s="57" t="s">
        <v>46</v>
      </c>
      <c r="H9" s="57">
        <v>43.14</v>
      </c>
      <c r="I9" s="59">
        <v>43.659918518518516</v>
      </c>
      <c r="J9" s="59">
        <v>44.771374074074075</v>
      </c>
      <c r="K9" s="59">
        <v>45.885829629629633</v>
      </c>
      <c r="L9" s="59">
        <v>47.100644444444448</v>
      </c>
      <c r="M9" s="59">
        <v>48.306570370370373</v>
      </c>
      <c r="N9" s="59">
        <v>49.639903703703709</v>
      </c>
      <c r="O9" s="57" t="s">
        <v>153</v>
      </c>
      <c r="P9" s="57" t="s">
        <v>49</v>
      </c>
      <c r="Q9" s="57" t="s">
        <v>198</v>
      </c>
      <c r="R9" s="57" t="s">
        <v>47</v>
      </c>
      <c r="S9" s="57" t="s">
        <v>289</v>
      </c>
      <c r="T9" s="57" t="s">
        <v>293</v>
      </c>
      <c r="U9" s="57" t="s">
        <v>42</v>
      </c>
      <c r="V9" s="57" t="s">
        <v>155</v>
      </c>
    </row>
    <row r="10" spans="1:22" ht="76.5">
      <c r="B10" s="68" t="s">
        <v>267</v>
      </c>
      <c r="C10" s="57" t="s">
        <v>53</v>
      </c>
      <c r="D10" s="57" t="s">
        <v>257</v>
      </c>
      <c r="E10" s="57" t="s">
        <v>43</v>
      </c>
      <c r="F10" s="57" t="s">
        <v>243</v>
      </c>
      <c r="G10" s="57" t="s">
        <v>46</v>
      </c>
      <c r="H10" s="57">
        <v>24</v>
      </c>
      <c r="I10" s="59">
        <v>24.516764712918661</v>
      </c>
      <c r="J10" s="59">
        <v>25.96770221291866</v>
      </c>
      <c r="K10" s="59">
        <v>27.640985705741627</v>
      </c>
      <c r="L10" s="59">
        <v>29.004424700956939</v>
      </c>
      <c r="M10" s="59">
        <v>30.634894946172249</v>
      </c>
      <c r="N10" s="59">
        <v>31.847551196172248</v>
      </c>
      <c r="O10" s="57" t="s">
        <v>44</v>
      </c>
      <c r="P10" s="57" t="s">
        <v>49</v>
      </c>
      <c r="Q10" s="57" t="s">
        <v>198</v>
      </c>
      <c r="R10" s="57" t="s">
        <v>47</v>
      </c>
      <c r="S10" s="57" t="s">
        <v>48</v>
      </c>
      <c r="T10" s="57" t="s">
        <v>293</v>
      </c>
      <c r="U10" s="57" t="s">
        <v>42</v>
      </c>
      <c r="V10" s="57" t="s">
        <v>155</v>
      </c>
    </row>
    <row r="11" spans="1:22" ht="76.5">
      <c r="B11" s="68" t="s">
        <v>268</v>
      </c>
      <c r="C11" s="57" t="s">
        <v>53</v>
      </c>
      <c r="D11" s="57" t="s">
        <v>5</v>
      </c>
      <c r="E11" s="57" t="s">
        <v>165</v>
      </c>
      <c r="F11" s="57" t="s">
        <v>248</v>
      </c>
      <c r="G11" s="57" t="s">
        <v>46</v>
      </c>
      <c r="H11" s="59">
        <v>27.7</v>
      </c>
      <c r="I11" s="59">
        <v>26.851651999999998</v>
      </c>
      <c r="J11" s="59">
        <v>26.000751999999999</v>
      </c>
      <c r="K11" s="59">
        <v>25.1783</v>
      </c>
      <c r="L11" s="59">
        <v>24.3325</v>
      </c>
      <c r="M11" s="59">
        <v>23.389900000000001</v>
      </c>
      <c r="N11" s="59">
        <v>22.749300000000002</v>
      </c>
      <c r="O11" s="57" t="s">
        <v>152</v>
      </c>
      <c r="P11" s="57" t="s">
        <v>49</v>
      </c>
      <c r="Q11" s="57" t="s">
        <v>198</v>
      </c>
      <c r="R11" s="57" t="s">
        <v>47</v>
      </c>
      <c r="S11" s="57" t="s">
        <v>289</v>
      </c>
      <c r="T11" s="57" t="s">
        <v>293</v>
      </c>
      <c r="U11" s="57" t="s">
        <v>42</v>
      </c>
      <c r="V11" s="57" t="s">
        <v>155</v>
      </c>
    </row>
    <row r="12" spans="1:22" ht="76.5">
      <c r="B12" s="68" t="s">
        <v>269</v>
      </c>
      <c r="C12" s="57" t="s">
        <v>53</v>
      </c>
      <c r="D12" s="57" t="s">
        <v>8</v>
      </c>
      <c r="E12" s="57" t="s">
        <v>168</v>
      </c>
      <c r="F12" s="57" t="s">
        <v>234</v>
      </c>
      <c r="G12" s="57" t="s">
        <v>46</v>
      </c>
      <c r="H12" s="59">
        <v>3.6</v>
      </c>
      <c r="I12" s="59">
        <v>3.8624137931034483</v>
      </c>
      <c r="J12" s="59">
        <v>3.9555172413793103</v>
      </c>
      <c r="K12" s="59">
        <v>4.0572413793103443</v>
      </c>
      <c r="L12" s="59">
        <v>4.2479310344827583</v>
      </c>
      <c r="M12" s="59">
        <v>4.3693103448275856</v>
      </c>
      <c r="N12" s="59">
        <v>4.3934482758620685</v>
      </c>
      <c r="O12" s="57" t="s">
        <v>44</v>
      </c>
      <c r="P12" s="57" t="s">
        <v>49</v>
      </c>
      <c r="Q12" s="57" t="s">
        <v>198</v>
      </c>
      <c r="R12" s="57" t="s">
        <v>47</v>
      </c>
      <c r="S12" s="57" t="s">
        <v>289</v>
      </c>
      <c r="T12" s="57" t="s">
        <v>293</v>
      </c>
      <c r="U12" s="57" t="s">
        <v>42</v>
      </c>
      <c r="V12" s="57" t="s">
        <v>155</v>
      </c>
    </row>
    <row r="13" spans="1:22" ht="76.5">
      <c r="B13" s="68" t="s">
        <v>270</v>
      </c>
      <c r="C13" s="57" t="s">
        <v>53</v>
      </c>
      <c r="D13" s="57" t="s">
        <v>157</v>
      </c>
      <c r="E13" s="57" t="s">
        <v>300</v>
      </c>
      <c r="F13" s="57" t="s">
        <v>207</v>
      </c>
      <c r="G13" s="57" t="s">
        <v>46</v>
      </c>
      <c r="H13" s="59">
        <v>43</v>
      </c>
      <c r="I13" s="59">
        <v>47.3</v>
      </c>
      <c r="J13" s="59">
        <v>47.3</v>
      </c>
      <c r="K13" s="59">
        <v>52.03</v>
      </c>
      <c r="L13" s="59">
        <v>52.03</v>
      </c>
      <c r="M13" s="59">
        <v>54.6</v>
      </c>
      <c r="N13" s="59">
        <v>57.33</v>
      </c>
      <c r="O13" s="57" t="s">
        <v>153</v>
      </c>
      <c r="P13" s="57" t="s">
        <v>49</v>
      </c>
      <c r="Q13" s="57" t="s">
        <v>198</v>
      </c>
      <c r="R13" s="57" t="s">
        <v>47</v>
      </c>
      <c r="S13" s="57" t="s">
        <v>291</v>
      </c>
      <c r="T13" s="57" t="s">
        <v>293</v>
      </c>
      <c r="U13" s="57" t="s">
        <v>42</v>
      </c>
      <c r="V13" s="57" t="s">
        <v>155</v>
      </c>
    </row>
    <row r="14" spans="1:22" ht="76.5">
      <c r="B14" s="68" t="s">
        <v>271</v>
      </c>
      <c r="C14" s="57" t="s">
        <v>53</v>
      </c>
      <c r="D14" s="57" t="s">
        <v>9</v>
      </c>
      <c r="E14" s="57" t="s">
        <v>168</v>
      </c>
      <c r="F14" s="57" t="s">
        <v>228</v>
      </c>
      <c r="G14" s="57" t="s">
        <v>169</v>
      </c>
      <c r="H14" s="59">
        <v>3.8</v>
      </c>
      <c r="I14" s="59">
        <v>3.9893548387096773</v>
      </c>
      <c r="J14" s="59">
        <v>4.0919354838709676</v>
      </c>
      <c r="K14" s="59">
        <v>4.2187096774193549</v>
      </c>
      <c r="L14" s="59">
        <v>4.3600000000000003</v>
      </c>
      <c r="M14" s="59">
        <v>4.4438709677419359</v>
      </c>
      <c r="N14" s="59">
        <v>4.4658064516129032</v>
      </c>
      <c r="O14" s="57" t="s">
        <v>153</v>
      </c>
      <c r="P14" s="57" t="s">
        <v>49</v>
      </c>
      <c r="Q14" s="57" t="s">
        <v>198</v>
      </c>
      <c r="R14" s="57" t="s">
        <v>47</v>
      </c>
      <c r="S14" s="57" t="s">
        <v>289</v>
      </c>
      <c r="T14" s="57" t="s">
        <v>293</v>
      </c>
      <c r="U14" s="57" t="s">
        <v>42</v>
      </c>
      <c r="V14" s="57" t="s">
        <v>155</v>
      </c>
    </row>
    <row r="15" spans="1:22" ht="76.5">
      <c r="B15" s="68" t="s">
        <v>272</v>
      </c>
      <c r="C15" s="57" t="s">
        <v>53</v>
      </c>
      <c r="D15" s="57" t="s">
        <v>158</v>
      </c>
      <c r="E15" s="57" t="s">
        <v>301</v>
      </c>
      <c r="F15" s="57" t="s">
        <v>210</v>
      </c>
      <c r="G15" s="57" t="s">
        <v>46</v>
      </c>
      <c r="H15" s="57">
        <v>66</v>
      </c>
      <c r="I15" s="57">
        <v>66</v>
      </c>
      <c r="J15" s="57">
        <v>66</v>
      </c>
      <c r="K15" s="57">
        <v>66</v>
      </c>
      <c r="L15" s="57">
        <v>66</v>
      </c>
      <c r="M15" s="57">
        <v>66</v>
      </c>
      <c r="N15" s="57">
        <v>66</v>
      </c>
      <c r="O15" s="57" t="s">
        <v>153</v>
      </c>
      <c r="P15" s="57" t="s">
        <v>49</v>
      </c>
      <c r="Q15" s="57" t="s">
        <v>198</v>
      </c>
      <c r="R15" s="57" t="s">
        <v>47</v>
      </c>
      <c r="S15" s="57" t="s">
        <v>48</v>
      </c>
      <c r="T15" s="57" t="s">
        <v>50</v>
      </c>
      <c r="U15" s="57" t="s">
        <v>42</v>
      </c>
      <c r="V15" s="57" t="s">
        <v>155</v>
      </c>
    </row>
    <row r="16" spans="1:22" ht="76.5">
      <c r="B16" s="68" t="s">
        <v>273</v>
      </c>
      <c r="C16" s="57" t="s">
        <v>53</v>
      </c>
      <c r="D16" s="57" t="s">
        <v>211</v>
      </c>
      <c r="E16" s="57" t="s">
        <v>205</v>
      </c>
      <c r="F16" s="57" t="s">
        <v>213</v>
      </c>
      <c r="G16" s="57" t="s">
        <v>46</v>
      </c>
      <c r="H16" s="59">
        <v>3.7294999999999998</v>
      </c>
      <c r="I16" s="59">
        <v>3.7294999999999998</v>
      </c>
      <c r="J16" s="59">
        <v>3.7294999999999998</v>
      </c>
      <c r="K16" s="59">
        <v>3.7294999999999998</v>
      </c>
      <c r="L16" s="59">
        <v>3.7294999999999998</v>
      </c>
      <c r="M16" s="59">
        <v>3.7294999999999998</v>
      </c>
      <c r="N16" s="59">
        <v>3.7294999999999998</v>
      </c>
      <c r="O16" s="57" t="s">
        <v>153</v>
      </c>
      <c r="P16" s="57" t="s">
        <v>49</v>
      </c>
      <c r="Q16" s="57" t="s">
        <v>198</v>
      </c>
      <c r="R16" s="57" t="s">
        <v>47</v>
      </c>
      <c r="S16" s="57" t="s">
        <v>48</v>
      </c>
      <c r="T16" s="57" t="s">
        <v>50</v>
      </c>
      <c r="U16" s="57" t="s">
        <v>42</v>
      </c>
      <c r="V16" s="57" t="s">
        <v>155</v>
      </c>
    </row>
    <row r="17" spans="2:22" ht="51">
      <c r="B17" s="68" t="s">
        <v>274</v>
      </c>
      <c r="C17" s="57" t="s">
        <v>53</v>
      </c>
      <c r="D17" s="57" t="s">
        <v>159</v>
      </c>
      <c r="E17" s="57" t="s">
        <v>160</v>
      </c>
      <c r="F17" s="57" t="s">
        <v>310</v>
      </c>
      <c r="G17" s="57" t="s">
        <v>46</v>
      </c>
      <c r="H17" s="59">
        <v>3.7294999999999998</v>
      </c>
      <c r="I17" s="59">
        <v>3.7294999999999998</v>
      </c>
      <c r="J17" s="59">
        <v>3.7294999999999998</v>
      </c>
      <c r="K17" s="59">
        <v>3.7294999999999998</v>
      </c>
      <c r="L17" s="59">
        <v>3.7294999999999998</v>
      </c>
      <c r="M17" s="59">
        <v>3.7294999999999998</v>
      </c>
      <c r="N17" s="59">
        <v>3.7294999999999998</v>
      </c>
      <c r="O17" s="57" t="s">
        <v>153</v>
      </c>
      <c r="P17" s="57" t="s">
        <v>49</v>
      </c>
      <c r="Q17" s="57" t="s">
        <v>198</v>
      </c>
      <c r="R17" s="57" t="s">
        <v>67</v>
      </c>
      <c r="S17" s="57" t="s">
        <v>48</v>
      </c>
      <c r="T17" s="57" t="s">
        <v>50</v>
      </c>
      <c r="U17" s="57" t="s">
        <v>42</v>
      </c>
      <c r="V17" s="57" t="s">
        <v>155</v>
      </c>
    </row>
    <row r="18" spans="2:22" ht="89.25">
      <c r="B18" s="68" t="s">
        <v>275</v>
      </c>
      <c r="C18" s="57" t="s">
        <v>53</v>
      </c>
      <c r="D18" s="57" t="s">
        <v>6</v>
      </c>
      <c r="E18" s="57" t="s">
        <v>166</v>
      </c>
      <c r="F18" s="57" t="s">
        <v>229</v>
      </c>
      <c r="G18" s="57" t="s">
        <v>46</v>
      </c>
      <c r="H18" s="57">
        <v>57.69</v>
      </c>
      <c r="I18" s="57">
        <v>87.69</v>
      </c>
      <c r="J18" s="57">
        <v>89.69</v>
      </c>
      <c r="K18" s="57">
        <v>91.69</v>
      </c>
      <c r="L18" s="57">
        <v>94.69</v>
      </c>
      <c r="M18" s="57">
        <v>97.69</v>
      </c>
      <c r="N18" s="57">
        <v>100</v>
      </c>
      <c r="O18" s="57" t="s">
        <v>153</v>
      </c>
      <c r="P18" s="57" t="s">
        <v>49</v>
      </c>
      <c r="Q18" s="57" t="s">
        <v>198</v>
      </c>
      <c r="R18" s="57" t="s">
        <v>54</v>
      </c>
      <c r="S18" s="57" t="s">
        <v>48</v>
      </c>
      <c r="T18" s="57" t="s">
        <v>50</v>
      </c>
      <c r="U18" s="57" t="s">
        <v>42</v>
      </c>
      <c r="V18" s="57" t="s">
        <v>155</v>
      </c>
    </row>
    <row r="19" spans="2:22" s="63" customFormat="1" ht="76.5">
      <c r="B19" s="68" t="s">
        <v>276</v>
      </c>
      <c r="C19" s="64" t="s">
        <v>53</v>
      </c>
      <c r="D19" s="64" t="s">
        <v>309</v>
      </c>
      <c r="E19" s="64" t="s">
        <v>161</v>
      </c>
      <c r="F19" s="66" t="s">
        <v>233</v>
      </c>
      <c r="G19" s="64" t="s">
        <v>167</v>
      </c>
      <c r="H19" s="64" t="s">
        <v>308</v>
      </c>
      <c r="I19" s="65">
        <v>2</v>
      </c>
      <c r="J19" s="65">
        <v>1.7017295454545454</v>
      </c>
      <c r="K19" s="65">
        <v>2.5520318181818182</v>
      </c>
      <c r="L19" s="65">
        <v>2.8227136363636363</v>
      </c>
      <c r="M19" s="65">
        <v>3.7252136363636361</v>
      </c>
      <c r="N19" s="65">
        <v>5</v>
      </c>
      <c r="O19" s="64" t="s">
        <v>153</v>
      </c>
      <c r="P19" s="64" t="s">
        <v>49</v>
      </c>
      <c r="Q19" s="64" t="s">
        <v>198</v>
      </c>
      <c r="R19" s="64" t="s">
        <v>47</v>
      </c>
      <c r="S19" s="64" t="s">
        <v>289</v>
      </c>
      <c r="T19" s="64" t="s">
        <v>293</v>
      </c>
      <c r="U19" s="64" t="s">
        <v>204</v>
      </c>
      <c r="V19" s="64" t="s">
        <v>155</v>
      </c>
    </row>
    <row r="20" spans="2:22" ht="76.5">
      <c r="B20" s="68" t="s">
        <v>277</v>
      </c>
      <c r="C20" s="57" t="s">
        <v>53</v>
      </c>
      <c r="D20" s="57" t="s">
        <v>10</v>
      </c>
      <c r="E20" s="57" t="s">
        <v>170</v>
      </c>
      <c r="F20" s="57" t="s">
        <v>235</v>
      </c>
      <c r="G20" s="57" t="s">
        <v>46</v>
      </c>
      <c r="H20" s="57">
        <v>6.95</v>
      </c>
      <c r="I20" s="59">
        <v>7.50258</v>
      </c>
      <c r="J20" s="59">
        <v>8.1577800000000007</v>
      </c>
      <c r="K20" s="59">
        <v>8.8878599999999999</v>
      </c>
      <c r="L20" s="59">
        <v>9.6150599999999997</v>
      </c>
      <c r="M20" s="59">
        <v>10.645059999999999</v>
      </c>
      <c r="N20" s="59">
        <v>11.334259999999999</v>
      </c>
      <c r="O20" s="57" t="s">
        <v>153</v>
      </c>
      <c r="P20" s="57" t="s">
        <v>49</v>
      </c>
      <c r="Q20" s="57" t="s">
        <v>198</v>
      </c>
      <c r="R20" s="57" t="s">
        <v>47</v>
      </c>
      <c r="S20" s="57" t="s">
        <v>290</v>
      </c>
      <c r="T20" s="57" t="s">
        <v>293</v>
      </c>
      <c r="U20" s="57" t="s">
        <v>204</v>
      </c>
      <c r="V20" s="57" t="s">
        <v>155</v>
      </c>
    </row>
    <row r="21" spans="2:22" ht="89.25">
      <c r="B21" s="68" t="s">
        <v>278</v>
      </c>
      <c r="C21" s="57" t="s">
        <v>53</v>
      </c>
      <c r="D21" s="57" t="s">
        <v>14</v>
      </c>
      <c r="E21" s="57" t="s">
        <v>298</v>
      </c>
      <c r="F21" s="57" t="s">
        <v>230</v>
      </c>
      <c r="G21" s="57" t="s">
        <v>206</v>
      </c>
      <c r="H21" s="59">
        <v>37.09205</v>
      </c>
      <c r="I21" s="59">
        <v>46.781337499999999</v>
      </c>
      <c r="J21" s="59">
        <v>47.720399999999998</v>
      </c>
      <c r="K21" s="59">
        <v>47.880712500000001</v>
      </c>
      <c r="L21" s="59">
        <v>47.882275</v>
      </c>
      <c r="M21" s="59">
        <v>47.882899999999999</v>
      </c>
      <c r="N21" s="59">
        <v>47.882899999999999</v>
      </c>
      <c r="O21" s="57" t="s">
        <v>153</v>
      </c>
      <c r="P21" s="57" t="s">
        <v>49</v>
      </c>
      <c r="Q21" s="57" t="s">
        <v>198</v>
      </c>
      <c r="R21" s="57" t="s">
        <v>54</v>
      </c>
      <c r="S21" s="57" t="s">
        <v>48</v>
      </c>
      <c r="T21" s="57" t="s">
        <v>50</v>
      </c>
      <c r="U21" s="57" t="s">
        <v>204</v>
      </c>
      <c r="V21" s="57" t="s">
        <v>155</v>
      </c>
    </row>
    <row r="22" spans="2:22" ht="114.75">
      <c r="B22" s="68" t="s">
        <v>279</v>
      </c>
      <c r="C22" s="57" t="s">
        <v>53</v>
      </c>
      <c r="D22" s="57" t="s">
        <v>13</v>
      </c>
      <c r="E22" s="57" t="s">
        <v>171</v>
      </c>
      <c r="F22" s="57" t="s">
        <v>231</v>
      </c>
      <c r="G22" s="57" t="s">
        <v>46</v>
      </c>
      <c r="H22" s="59">
        <v>43.412252971137519</v>
      </c>
      <c r="I22" s="59">
        <v>46.852252971137517</v>
      </c>
      <c r="J22" s="59">
        <v>50.292252971137515</v>
      </c>
      <c r="K22" s="59">
        <v>53.732252971137513</v>
      </c>
      <c r="L22" s="59">
        <v>57.17225297113751</v>
      </c>
      <c r="M22" s="59">
        <v>60.612252971137508</v>
      </c>
      <c r="N22" s="59">
        <v>64.052252971137506</v>
      </c>
      <c r="O22" s="57" t="s">
        <v>153</v>
      </c>
      <c r="P22" s="57" t="s">
        <v>49</v>
      </c>
      <c r="Q22" s="57" t="s">
        <v>198</v>
      </c>
      <c r="R22" s="57" t="s">
        <v>47</v>
      </c>
      <c r="S22" s="57" t="s">
        <v>48</v>
      </c>
      <c r="T22" s="57" t="s">
        <v>50</v>
      </c>
      <c r="U22" s="57" t="s">
        <v>204</v>
      </c>
      <c r="V22" s="57" t="s">
        <v>155</v>
      </c>
    </row>
    <row r="23" spans="2:22" ht="89.25">
      <c r="B23" s="68" t="s">
        <v>280</v>
      </c>
      <c r="C23" s="57" t="s">
        <v>53</v>
      </c>
      <c r="D23" s="57" t="s">
        <v>15</v>
      </c>
      <c r="E23" s="57" t="s">
        <v>299</v>
      </c>
      <c r="F23" s="57" t="s">
        <v>232</v>
      </c>
      <c r="G23" s="57" t="s">
        <v>46</v>
      </c>
      <c r="H23" s="59">
        <v>33.161188888888887</v>
      </c>
      <c r="I23" s="59">
        <v>36.031188888888884</v>
      </c>
      <c r="J23" s="59">
        <v>38.901188888888882</v>
      </c>
      <c r="K23" s="59">
        <v>41.771188888888879</v>
      </c>
      <c r="L23" s="59">
        <v>44.641188888888877</v>
      </c>
      <c r="M23" s="59">
        <v>47.511188888888874</v>
      </c>
      <c r="N23" s="59">
        <v>50.381188888888872</v>
      </c>
      <c r="O23" s="57" t="s">
        <v>153</v>
      </c>
      <c r="P23" s="57" t="s">
        <v>49</v>
      </c>
      <c r="Q23" s="57" t="s">
        <v>198</v>
      </c>
      <c r="R23" s="57" t="s">
        <v>54</v>
      </c>
      <c r="S23" s="57" t="s">
        <v>48</v>
      </c>
      <c r="T23" s="57">
        <v>0</v>
      </c>
      <c r="U23" s="57" t="s">
        <v>204</v>
      </c>
      <c r="V23" s="57" t="s">
        <v>155</v>
      </c>
    </row>
    <row r="24" spans="2:22" s="63" customFormat="1" ht="76.5">
      <c r="B24" s="68" t="s">
        <v>281</v>
      </c>
      <c r="C24" s="64" t="s">
        <v>53</v>
      </c>
      <c r="D24" s="64" t="s">
        <v>162</v>
      </c>
      <c r="E24" s="64" t="s">
        <v>302</v>
      </c>
      <c r="F24" s="66" t="s">
        <v>222</v>
      </c>
      <c r="G24" s="64" t="s">
        <v>46</v>
      </c>
      <c r="H24" s="66">
        <v>3.7294999999999998</v>
      </c>
      <c r="I24" s="64">
        <v>80</v>
      </c>
      <c r="J24" s="64">
        <v>83</v>
      </c>
      <c r="K24" s="64">
        <v>86</v>
      </c>
      <c r="L24" s="64">
        <v>89</v>
      </c>
      <c r="M24" s="64">
        <v>92</v>
      </c>
      <c r="N24" s="64">
        <v>100</v>
      </c>
      <c r="O24" s="64" t="s">
        <v>153</v>
      </c>
      <c r="P24" s="64" t="s">
        <v>49</v>
      </c>
      <c r="Q24" s="64" t="s">
        <v>198</v>
      </c>
      <c r="R24" s="64" t="s">
        <v>47</v>
      </c>
      <c r="S24" s="64" t="s">
        <v>48</v>
      </c>
      <c r="T24" s="64" t="s">
        <v>50</v>
      </c>
      <c r="U24" s="64" t="s">
        <v>42</v>
      </c>
      <c r="V24" s="64" t="s">
        <v>155</v>
      </c>
    </row>
    <row r="25" spans="2:22" ht="76.5">
      <c r="B25" s="68" t="s">
        <v>282</v>
      </c>
      <c r="C25" s="57" t="s">
        <v>53</v>
      </c>
      <c r="D25" s="57" t="s">
        <v>224</v>
      </c>
      <c r="E25" s="57" t="s">
        <v>227</v>
      </c>
      <c r="F25" s="57" t="s">
        <v>236</v>
      </c>
      <c r="G25" s="57" t="s">
        <v>46</v>
      </c>
      <c r="H25" s="57">
        <v>80</v>
      </c>
      <c r="I25" s="57">
        <v>82</v>
      </c>
      <c r="J25" s="57">
        <v>84</v>
      </c>
      <c r="K25" s="57">
        <v>86</v>
      </c>
      <c r="L25" s="57">
        <v>88</v>
      </c>
      <c r="M25" s="57">
        <v>90</v>
      </c>
      <c r="N25" s="57">
        <v>92</v>
      </c>
      <c r="O25" s="57" t="s">
        <v>151</v>
      </c>
      <c r="P25" s="57" t="s">
        <v>49</v>
      </c>
      <c r="Q25" s="57" t="s">
        <v>198</v>
      </c>
      <c r="R25" s="57" t="s">
        <v>47</v>
      </c>
      <c r="S25" s="57" t="s">
        <v>292</v>
      </c>
      <c r="T25" s="57" t="s">
        <v>50</v>
      </c>
      <c r="U25" s="57" t="s">
        <v>204</v>
      </c>
      <c r="V25" s="57" t="s">
        <v>155</v>
      </c>
    </row>
    <row r="26" spans="2:22" ht="76.5">
      <c r="B26" s="68" t="s">
        <v>283</v>
      </c>
      <c r="C26" s="57" t="s">
        <v>53</v>
      </c>
      <c r="D26" s="57" t="s">
        <v>238</v>
      </c>
      <c r="E26" s="57" t="s">
        <v>239</v>
      </c>
      <c r="F26" s="57" t="s">
        <v>237</v>
      </c>
      <c r="G26" s="57" t="s">
        <v>46</v>
      </c>
      <c r="H26" s="57">
        <v>44.73</v>
      </c>
      <c r="I26" s="57">
        <v>50</v>
      </c>
      <c r="J26" s="57">
        <v>55</v>
      </c>
      <c r="K26" s="57">
        <v>60</v>
      </c>
      <c r="L26" s="57">
        <v>65</v>
      </c>
      <c r="M26" s="57">
        <v>70</v>
      </c>
      <c r="N26" s="57">
        <v>75</v>
      </c>
      <c r="O26" s="57" t="s">
        <v>151</v>
      </c>
      <c r="P26" s="57" t="s">
        <v>49</v>
      </c>
      <c r="Q26" s="57" t="s">
        <v>198</v>
      </c>
      <c r="R26" s="57" t="s">
        <v>47</v>
      </c>
      <c r="S26" s="57" t="s">
        <v>292</v>
      </c>
      <c r="T26" s="57" t="s">
        <v>50</v>
      </c>
      <c r="U26" s="57" t="s">
        <v>204</v>
      </c>
      <c r="V26" s="57" t="s">
        <v>155</v>
      </c>
    </row>
    <row r="27" spans="2:22" ht="76.5">
      <c r="B27" s="68" t="s">
        <v>284</v>
      </c>
      <c r="C27" s="57" t="s">
        <v>53</v>
      </c>
      <c r="D27" s="57" t="s">
        <v>240</v>
      </c>
      <c r="E27" s="57" t="s">
        <v>241</v>
      </c>
      <c r="F27" s="57" t="s">
        <v>242</v>
      </c>
      <c r="G27" s="57" t="s">
        <v>46</v>
      </c>
      <c r="H27" s="59">
        <v>8.3000000000000007</v>
      </c>
      <c r="I27" s="57">
        <v>10</v>
      </c>
      <c r="J27" s="57">
        <v>15</v>
      </c>
      <c r="K27" s="57">
        <v>20</v>
      </c>
      <c r="L27" s="57">
        <v>25</v>
      </c>
      <c r="M27" s="57">
        <v>30</v>
      </c>
      <c r="N27" s="57">
        <v>35</v>
      </c>
      <c r="O27" s="57" t="s">
        <v>151</v>
      </c>
      <c r="P27" s="57" t="s">
        <v>49</v>
      </c>
      <c r="Q27" s="57" t="s">
        <v>198</v>
      </c>
      <c r="R27" s="57" t="s">
        <v>47</v>
      </c>
      <c r="S27" s="57" t="s">
        <v>292</v>
      </c>
      <c r="T27" s="57" t="s">
        <v>50</v>
      </c>
      <c r="U27" s="57" t="s">
        <v>204</v>
      </c>
      <c r="V27" s="57" t="s">
        <v>155</v>
      </c>
    </row>
    <row r="28" spans="2:22" ht="61.5" customHeight="1">
      <c r="B28" s="68" t="s">
        <v>285</v>
      </c>
      <c r="C28" s="57" t="s">
        <v>53</v>
      </c>
      <c r="D28" s="57" t="s">
        <v>306</v>
      </c>
      <c r="E28" s="57" t="s">
        <v>307</v>
      </c>
      <c r="F28" s="57" t="s">
        <v>251</v>
      </c>
      <c r="G28" s="57" t="s">
        <v>255</v>
      </c>
      <c r="H28" s="57">
        <v>0</v>
      </c>
      <c r="I28" s="57">
        <v>0</v>
      </c>
      <c r="J28" s="57">
        <v>1</v>
      </c>
      <c r="K28" s="57">
        <v>2</v>
      </c>
      <c r="L28" s="57">
        <v>2</v>
      </c>
      <c r="M28" s="57">
        <v>2</v>
      </c>
      <c r="N28" s="57">
        <v>1</v>
      </c>
      <c r="O28" s="57" t="s">
        <v>151</v>
      </c>
      <c r="P28" s="57" t="s">
        <v>49</v>
      </c>
      <c r="Q28" s="57" t="s">
        <v>201</v>
      </c>
      <c r="R28" s="57" t="s">
        <v>67</v>
      </c>
      <c r="S28" s="57" t="s">
        <v>48</v>
      </c>
      <c r="T28" s="57" t="s">
        <v>50</v>
      </c>
      <c r="U28" s="57" t="s">
        <v>204</v>
      </c>
      <c r="V28" s="57" t="s">
        <v>155</v>
      </c>
    </row>
    <row r="29" spans="2:22" ht="60.75" customHeight="1">
      <c r="B29" s="68" t="s">
        <v>286</v>
      </c>
      <c r="C29" s="57" t="s">
        <v>53</v>
      </c>
      <c r="D29" s="57" t="s">
        <v>252</v>
      </c>
      <c r="E29" s="57" t="s">
        <v>253</v>
      </c>
      <c r="F29" s="57" t="s">
        <v>254</v>
      </c>
      <c r="G29" s="58" t="s">
        <v>256</v>
      </c>
      <c r="H29" s="58">
        <v>0</v>
      </c>
      <c r="I29" s="58">
        <v>0</v>
      </c>
      <c r="J29" s="58">
        <v>10</v>
      </c>
      <c r="K29" s="58">
        <v>10</v>
      </c>
      <c r="L29" s="58">
        <v>10</v>
      </c>
      <c r="M29" s="58">
        <v>10</v>
      </c>
      <c r="N29" s="58">
        <v>10</v>
      </c>
      <c r="O29" s="57" t="s">
        <v>151</v>
      </c>
      <c r="P29" s="57" t="s">
        <v>49</v>
      </c>
      <c r="Q29" s="58" t="s">
        <v>201</v>
      </c>
      <c r="R29" s="57" t="s">
        <v>67</v>
      </c>
      <c r="S29" s="58" t="s">
        <v>48</v>
      </c>
      <c r="T29" s="57" t="s">
        <v>50</v>
      </c>
      <c r="U29" s="58" t="s">
        <v>204</v>
      </c>
      <c r="V29" s="58" t="s">
        <v>155</v>
      </c>
    </row>
  </sheetData>
  <hyperlinks>
    <hyperlink ref="A1" location="MENU!A1" display="MENU" xr:uid="{00000000-0004-0000-12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6"/>
  <dimension ref="A1:X40"/>
  <sheetViews>
    <sheetView showGridLines="0" workbookViewId="0"/>
  </sheetViews>
  <sheetFormatPr defaultRowHeight="15"/>
  <cols>
    <col min="1" max="1" width="9.140625" style="21"/>
    <col min="2" max="2" width="10.28515625" style="21" customWidth="1"/>
    <col min="3" max="3" width="46.140625" style="21" customWidth="1"/>
    <col min="4" max="4" width="21.7109375" style="21" bestFit="1" customWidth="1"/>
    <col min="5" max="5" width="38.7109375" style="21" customWidth="1"/>
    <col min="6" max="6" width="23.7109375" style="21" customWidth="1"/>
    <col min="7" max="7" width="19.5703125" style="21" customWidth="1"/>
    <col min="8" max="8" width="45" style="21" bestFit="1" customWidth="1"/>
    <col min="9" max="9" width="30.5703125" style="21" bestFit="1" customWidth="1"/>
    <col min="10" max="10" width="14.42578125" style="21" customWidth="1"/>
    <col min="11" max="16" width="15.5703125" style="21" bestFit="1" customWidth="1"/>
    <col min="17" max="17" width="37.42578125" style="21" bestFit="1" customWidth="1"/>
    <col min="18" max="18" width="35.28515625" style="21" bestFit="1" customWidth="1"/>
    <col min="19" max="19" width="34.42578125" style="21" bestFit="1" customWidth="1"/>
    <col min="20" max="20" width="38.5703125" style="21" bestFit="1" customWidth="1"/>
    <col min="21" max="21" width="32.5703125" style="21" bestFit="1" customWidth="1"/>
    <col min="22" max="22" width="16.28515625" style="21" bestFit="1" customWidth="1"/>
    <col min="23" max="23" width="42.140625" style="21" bestFit="1" customWidth="1"/>
    <col min="24" max="24" width="52.42578125" style="21" customWidth="1"/>
    <col min="25" max="16384" width="9.140625" style="21"/>
  </cols>
  <sheetData>
    <row r="1" spans="1:24">
      <c r="A1" s="48" t="s">
        <v>163</v>
      </c>
    </row>
    <row r="2" spans="1:24">
      <c r="B2" s="41" t="s">
        <v>125</v>
      </c>
    </row>
    <row r="3" spans="1:24" ht="60">
      <c r="B3" s="26" t="s">
        <v>19</v>
      </c>
      <c r="C3" s="26" t="s">
        <v>124</v>
      </c>
      <c r="D3" s="26" t="s">
        <v>20</v>
      </c>
      <c r="E3" s="26" t="s">
        <v>21</v>
      </c>
      <c r="F3" s="26" t="s">
        <v>22</v>
      </c>
      <c r="G3" s="26" t="s">
        <v>23</v>
      </c>
      <c r="H3" s="26" t="s">
        <v>24</v>
      </c>
      <c r="I3" s="26" t="s">
        <v>25</v>
      </c>
      <c r="J3" s="27" t="s">
        <v>26</v>
      </c>
      <c r="K3" s="27" t="s">
        <v>27</v>
      </c>
      <c r="L3" s="27" t="s">
        <v>28</v>
      </c>
      <c r="M3" s="27" t="s">
        <v>29</v>
      </c>
      <c r="N3" s="27" t="s">
        <v>30</v>
      </c>
      <c r="O3" s="27" t="s">
        <v>31</v>
      </c>
      <c r="P3" s="27" t="s">
        <v>32</v>
      </c>
      <c r="Q3" s="26" t="s">
        <v>33</v>
      </c>
      <c r="R3" s="26" t="s">
        <v>34</v>
      </c>
      <c r="S3" s="26" t="s">
        <v>35</v>
      </c>
      <c r="T3" s="26" t="s">
        <v>36</v>
      </c>
      <c r="U3" s="26" t="s">
        <v>37</v>
      </c>
      <c r="V3" s="26" t="s">
        <v>38</v>
      </c>
      <c r="W3" s="26" t="s">
        <v>39</v>
      </c>
      <c r="X3" s="26" t="s">
        <v>40</v>
      </c>
    </row>
    <row r="4" spans="1:24" ht="115.5" customHeight="1">
      <c r="B4" s="14">
        <v>4</v>
      </c>
      <c r="C4" s="42" t="s">
        <v>18</v>
      </c>
      <c r="D4" s="14" t="s">
        <v>42</v>
      </c>
      <c r="E4" s="14"/>
      <c r="F4" s="14" t="s">
        <v>116</v>
      </c>
      <c r="G4" s="14" t="s">
        <v>45</v>
      </c>
      <c r="H4" s="14"/>
      <c r="I4" s="14" t="s">
        <v>46</v>
      </c>
      <c r="J4" s="14"/>
      <c r="K4" s="14"/>
      <c r="L4" s="14"/>
      <c r="M4" s="14"/>
      <c r="N4" s="14"/>
      <c r="O4" s="14"/>
      <c r="P4" s="14"/>
      <c r="Q4" s="14"/>
      <c r="R4" s="14"/>
      <c r="S4" s="14"/>
      <c r="T4" s="14" t="s">
        <v>49</v>
      </c>
      <c r="U4" s="14"/>
      <c r="V4" s="14"/>
      <c r="W4" s="14" t="s">
        <v>155</v>
      </c>
      <c r="X4" s="14" t="s">
        <v>53</v>
      </c>
    </row>
    <row r="7" spans="1:24">
      <c r="B7" s="41" t="s">
        <v>126</v>
      </c>
    </row>
    <row r="8" spans="1:24" ht="60">
      <c r="B8" s="26" t="s">
        <v>19</v>
      </c>
      <c r="C8" s="26" t="s">
        <v>124</v>
      </c>
      <c r="D8" s="26" t="s">
        <v>20</v>
      </c>
      <c r="E8" s="26" t="s">
        <v>21</v>
      </c>
      <c r="F8" s="26" t="s">
        <v>22</v>
      </c>
      <c r="G8" s="26" t="s">
        <v>23</v>
      </c>
      <c r="H8" s="26" t="s">
        <v>24</v>
      </c>
      <c r="I8" s="26" t="s">
        <v>25</v>
      </c>
      <c r="J8" s="27" t="s">
        <v>26</v>
      </c>
      <c r="K8" s="27" t="s">
        <v>27</v>
      </c>
      <c r="L8" s="27" t="s">
        <v>28</v>
      </c>
      <c r="M8" s="27" t="s">
        <v>29</v>
      </c>
      <c r="N8" s="27" t="s">
        <v>30</v>
      </c>
      <c r="O8" s="27" t="s">
        <v>31</v>
      </c>
      <c r="P8" s="27" t="s">
        <v>32</v>
      </c>
      <c r="Q8" s="26" t="s">
        <v>33</v>
      </c>
      <c r="R8" s="26" t="s">
        <v>34</v>
      </c>
      <c r="S8" s="26" t="s">
        <v>35</v>
      </c>
      <c r="T8" s="26" t="s">
        <v>36</v>
      </c>
      <c r="U8" s="26" t="s">
        <v>37</v>
      </c>
      <c r="V8" s="26" t="s">
        <v>38</v>
      </c>
      <c r="W8" s="26" t="s">
        <v>39</v>
      </c>
      <c r="X8" s="26" t="s">
        <v>40</v>
      </c>
    </row>
    <row r="9" spans="1:24" ht="120">
      <c r="B9" s="14">
        <v>4</v>
      </c>
      <c r="C9" s="14" t="s">
        <v>102</v>
      </c>
      <c r="D9" s="14" t="s">
        <v>42</v>
      </c>
      <c r="E9" s="14"/>
      <c r="F9" s="14" t="s">
        <v>116</v>
      </c>
      <c r="G9" s="14" t="s">
        <v>45</v>
      </c>
      <c r="H9" s="14" t="s">
        <v>144</v>
      </c>
      <c r="I9" s="14" t="s">
        <v>46</v>
      </c>
      <c r="J9" s="14">
        <v>51.75</v>
      </c>
      <c r="K9" s="14">
        <v>51</v>
      </c>
      <c r="L9" s="14">
        <v>51</v>
      </c>
      <c r="M9" s="14">
        <v>51</v>
      </c>
      <c r="N9" s="14">
        <v>51</v>
      </c>
      <c r="O9" s="14">
        <v>51</v>
      </c>
      <c r="P9" s="14">
        <v>51</v>
      </c>
      <c r="Q9" s="14" t="s">
        <v>47</v>
      </c>
      <c r="R9" s="14" t="s">
        <v>48</v>
      </c>
      <c r="S9" s="14" t="s">
        <v>145</v>
      </c>
      <c r="T9" s="14" t="s">
        <v>49</v>
      </c>
      <c r="U9" s="14" t="s">
        <v>50</v>
      </c>
      <c r="V9" s="14" t="s">
        <v>51</v>
      </c>
      <c r="W9" s="14" t="s">
        <v>52</v>
      </c>
      <c r="X9" s="14" t="s">
        <v>53</v>
      </c>
    </row>
    <row r="10" spans="1:24" ht="60">
      <c r="B10" s="36">
        <v>4</v>
      </c>
      <c r="C10" s="35" t="s">
        <v>103</v>
      </c>
      <c r="D10" s="35" t="s">
        <v>42</v>
      </c>
      <c r="E10" s="35"/>
      <c r="F10" s="35" t="s">
        <v>116</v>
      </c>
      <c r="G10" s="35" t="s">
        <v>45</v>
      </c>
      <c r="H10" s="33" t="s">
        <v>118</v>
      </c>
      <c r="I10" s="36" t="s">
        <v>46</v>
      </c>
      <c r="J10" s="33">
        <v>67.33</v>
      </c>
      <c r="K10" s="33">
        <v>67.33</v>
      </c>
      <c r="L10" s="33">
        <v>66</v>
      </c>
      <c r="M10" s="33">
        <v>65</v>
      </c>
      <c r="N10" s="33">
        <v>64</v>
      </c>
      <c r="O10" s="33">
        <v>63</v>
      </c>
      <c r="P10" s="33">
        <v>62</v>
      </c>
      <c r="Q10" s="33" t="s">
        <v>54</v>
      </c>
      <c r="R10" s="33" t="s">
        <v>48</v>
      </c>
      <c r="S10" s="33" t="s">
        <v>55</v>
      </c>
      <c r="T10" s="34" t="s">
        <v>49</v>
      </c>
      <c r="U10" s="33" t="s">
        <v>50</v>
      </c>
      <c r="V10" s="33" t="s">
        <v>56</v>
      </c>
      <c r="W10" s="33" t="s">
        <v>57</v>
      </c>
      <c r="X10" s="36" t="s">
        <v>53</v>
      </c>
    </row>
    <row r="11" spans="1:24" ht="90">
      <c r="B11" s="23">
        <v>4</v>
      </c>
      <c r="C11" s="24" t="s">
        <v>2</v>
      </c>
      <c r="D11" s="24" t="s">
        <v>42</v>
      </c>
      <c r="E11" s="24"/>
      <c r="F11" s="24" t="s">
        <v>116</v>
      </c>
      <c r="G11" s="24" t="s">
        <v>45</v>
      </c>
      <c r="H11" s="25" t="s">
        <v>123</v>
      </c>
      <c r="I11" s="23" t="s">
        <v>46</v>
      </c>
      <c r="J11" s="3">
        <v>0.71430000000000005</v>
      </c>
      <c r="K11" s="3">
        <v>0.7</v>
      </c>
      <c r="L11" s="3">
        <v>0.7</v>
      </c>
      <c r="M11" s="3">
        <v>0.7</v>
      </c>
      <c r="N11" s="3">
        <v>0.7</v>
      </c>
      <c r="O11" s="3">
        <v>0.7</v>
      </c>
      <c r="P11" s="3">
        <v>0.7</v>
      </c>
      <c r="Q11" s="25" t="s">
        <v>47</v>
      </c>
      <c r="R11" s="4" t="s">
        <v>48</v>
      </c>
      <c r="S11" s="4" t="s">
        <v>58</v>
      </c>
      <c r="T11" s="5" t="s">
        <v>49</v>
      </c>
      <c r="U11" s="25" t="s">
        <v>50</v>
      </c>
      <c r="V11" s="4" t="s">
        <v>59</v>
      </c>
      <c r="W11" s="4" t="s">
        <v>60</v>
      </c>
      <c r="X11" s="23" t="s">
        <v>53</v>
      </c>
    </row>
    <row r="12" spans="1:24" ht="60">
      <c r="B12" s="23">
        <v>4</v>
      </c>
      <c r="C12" s="24" t="s">
        <v>2</v>
      </c>
      <c r="D12" s="24" t="s">
        <v>42</v>
      </c>
      <c r="E12" s="24"/>
      <c r="F12" s="24" t="s">
        <v>116</v>
      </c>
      <c r="G12" s="24" t="s">
        <v>45</v>
      </c>
      <c r="H12" s="25" t="s">
        <v>118</v>
      </c>
      <c r="I12" s="23" t="s">
        <v>46</v>
      </c>
      <c r="J12" s="25">
        <v>93</v>
      </c>
      <c r="K12" s="25">
        <v>90</v>
      </c>
      <c r="L12" s="25">
        <v>89</v>
      </c>
      <c r="M12" s="25">
        <v>88</v>
      </c>
      <c r="N12" s="25">
        <v>87</v>
      </c>
      <c r="O12" s="25">
        <v>86</v>
      </c>
      <c r="P12" s="25">
        <v>85</v>
      </c>
      <c r="Q12" s="25" t="s">
        <v>47</v>
      </c>
      <c r="R12" s="25" t="s">
        <v>48</v>
      </c>
      <c r="S12" s="25"/>
      <c r="T12" s="5" t="s">
        <v>49</v>
      </c>
      <c r="U12" s="25"/>
      <c r="V12" s="25"/>
      <c r="W12" s="25" t="s">
        <v>61</v>
      </c>
      <c r="X12" s="23" t="s">
        <v>53</v>
      </c>
    </row>
    <row r="13" spans="1:24" ht="60">
      <c r="B13" s="6">
        <v>4</v>
      </c>
      <c r="C13" s="6" t="s">
        <v>104</v>
      </c>
      <c r="D13" s="6" t="s">
        <v>42</v>
      </c>
      <c r="E13" s="6"/>
      <c r="F13" s="6" t="s">
        <v>116</v>
      </c>
      <c r="G13" s="6" t="s">
        <v>45</v>
      </c>
      <c r="H13" s="7" t="s">
        <v>146</v>
      </c>
      <c r="I13" s="6" t="s">
        <v>46</v>
      </c>
      <c r="J13" s="7">
        <v>37.43</v>
      </c>
      <c r="K13" s="7">
        <v>37</v>
      </c>
      <c r="L13" s="7">
        <v>36</v>
      </c>
      <c r="M13" s="7">
        <v>35</v>
      </c>
      <c r="N13" s="7">
        <v>34</v>
      </c>
      <c r="O13" s="7">
        <v>33</v>
      </c>
      <c r="P13" s="7">
        <v>34</v>
      </c>
      <c r="Q13" s="7" t="s">
        <v>47</v>
      </c>
      <c r="R13" s="7" t="s">
        <v>48</v>
      </c>
      <c r="S13" s="7"/>
      <c r="T13" s="8" t="s">
        <v>62</v>
      </c>
      <c r="U13" s="7"/>
      <c r="V13" s="7"/>
      <c r="W13" s="7" t="s">
        <v>63</v>
      </c>
      <c r="X13" s="6" t="s">
        <v>64</v>
      </c>
    </row>
    <row r="14" spans="1:24" ht="60">
      <c r="B14" s="23">
        <v>4</v>
      </c>
      <c r="C14" s="24" t="s">
        <v>2</v>
      </c>
      <c r="D14" s="24" t="s">
        <v>42</v>
      </c>
      <c r="E14" s="24"/>
      <c r="F14" s="24" t="s">
        <v>116</v>
      </c>
      <c r="G14" s="24" t="s">
        <v>45</v>
      </c>
      <c r="H14" s="25" t="s">
        <v>118</v>
      </c>
      <c r="I14" s="23" t="s">
        <v>46</v>
      </c>
      <c r="J14" s="25" t="s">
        <v>147</v>
      </c>
      <c r="K14" s="25" t="s">
        <v>147</v>
      </c>
      <c r="L14" s="25">
        <v>85</v>
      </c>
      <c r="M14" s="25">
        <v>84</v>
      </c>
      <c r="N14" s="25">
        <v>83</v>
      </c>
      <c r="O14" s="25">
        <v>82</v>
      </c>
      <c r="P14" s="25">
        <v>81</v>
      </c>
      <c r="Q14" s="25" t="s">
        <v>54</v>
      </c>
      <c r="R14" s="25" t="s">
        <v>48</v>
      </c>
      <c r="S14" s="25"/>
      <c r="T14" s="5" t="s">
        <v>49</v>
      </c>
      <c r="U14" s="25" t="s">
        <v>50</v>
      </c>
      <c r="V14" s="25"/>
      <c r="W14" s="25" t="s">
        <v>65</v>
      </c>
      <c r="X14" s="23" t="s">
        <v>53</v>
      </c>
    </row>
    <row r="15" spans="1:24" ht="60">
      <c r="B15" s="23">
        <v>4</v>
      </c>
      <c r="C15" s="24" t="s">
        <v>105</v>
      </c>
      <c r="D15" s="24" t="s">
        <v>42</v>
      </c>
      <c r="E15" s="24"/>
      <c r="F15" s="24" t="s">
        <v>116</v>
      </c>
      <c r="G15" s="24" t="s">
        <v>45</v>
      </c>
      <c r="H15" s="25" t="s">
        <v>118</v>
      </c>
      <c r="I15" s="23" t="s">
        <v>46</v>
      </c>
      <c r="J15" s="25">
        <v>70.97</v>
      </c>
      <c r="K15" s="25">
        <v>70</v>
      </c>
      <c r="L15" s="25">
        <v>69</v>
      </c>
      <c r="M15" s="25">
        <v>68</v>
      </c>
      <c r="N15" s="25">
        <v>67</v>
      </c>
      <c r="O15" s="25">
        <v>66</v>
      </c>
      <c r="P15" s="25">
        <v>65</v>
      </c>
      <c r="Q15" s="25" t="s">
        <v>54</v>
      </c>
      <c r="R15" s="25" t="s">
        <v>48</v>
      </c>
      <c r="S15" s="25"/>
      <c r="T15" s="5" t="s">
        <v>49</v>
      </c>
      <c r="U15" s="25" t="s">
        <v>50</v>
      </c>
      <c r="V15" s="25"/>
      <c r="W15" s="25" t="s">
        <v>66</v>
      </c>
      <c r="X15" s="23" t="s">
        <v>53</v>
      </c>
    </row>
    <row r="16" spans="1:24" ht="60">
      <c r="B16" s="6">
        <v>4</v>
      </c>
      <c r="C16" s="6" t="s">
        <v>106</v>
      </c>
      <c r="D16" s="6" t="s">
        <v>42</v>
      </c>
      <c r="E16" s="6"/>
      <c r="F16" s="6" t="s">
        <v>116</v>
      </c>
      <c r="G16" s="6" t="s">
        <v>45</v>
      </c>
      <c r="H16" s="7" t="s">
        <v>118</v>
      </c>
      <c r="I16" s="6" t="s">
        <v>46</v>
      </c>
      <c r="J16" s="7">
        <v>34.78</v>
      </c>
      <c r="K16" s="7">
        <v>34.78</v>
      </c>
      <c r="L16" s="7">
        <v>34.78</v>
      </c>
      <c r="M16" s="7">
        <v>34</v>
      </c>
      <c r="N16" s="7">
        <v>34</v>
      </c>
      <c r="O16" s="7">
        <v>33</v>
      </c>
      <c r="P16" s="7">
        <v>32</v>
      </c>
      <c r="Q16" s="7" t="s">
        <v>47</v>
      </c>
      <c r="R16" s="7" t="s">
        <v>48</v>
      </c>
      <c r="S16" s="7" t="s">
        <v>68</v>
      </c>
      <c r="T16" s="9" t="s">
        <v>62</v>
      </c>
      <c r="U16" s="7" t="s">
        <v>50</v>
      </c>
      <c r="V16" s="7"/>
      <c r="W16" s="7" t="s">
        <v>69</v>
      </c>
      <c r="X16" s="6" t="s">
        <v>64</v>
      </c>
    </row>
    <row r="17" spans="2:24" ht="60">
      <c r="B17" s="23">
        <v>4</v>
      </c>
      <c r="C17" s="24" t="s">
        <v>2</v>
      </c>
      <c r="D17" s="24" t="s">
        <v>42</v>
      </c>
      <c r="E17" s="24"/>
      <c r="F17" s="24" t="s">
        <v>116</v>
      </c>
      <c r="G17" s="24" t="s">
        <v>45</v>
      </c>
      <c r="H17" s="25" t="s">
        <v>123</v>
      </c>
      <c r="I17" s="23" t="s">
        <v>46</v>
      </c>
      <c r="J17" s="25">
        <v>85.71</v>
      </c>
      <c r="K17" s="25">
        <v>81.400000000000006</v>
      </c>
      <c r="L17" s="25">
        <v>77.3</v>
      </c>
      <c r="M17" s="25">
        <v>73.400000000000006</v>
      </c>
      <c r="N17" s="25">
        <v>69.8</v>
      </c>
      <c r="O17" s="25">
        <v>66.3</v>
      </c>
      <c r="P17" s="25">
        <v>62.9</v>
      </c>
      <c r="Q17" s="25" t="s">
        <v>47</v>
      </c>
      <c r="R17" s="25" t="s">
        <v>48</v>
      </c>
      <c r="S17" s="25" t="s">
        <v>68</v>
      </c>
      <c r="T17" s="5" t="s">
        <v>49</v>
      </c>
      <c r="U17" s="25"/>
      <c r="V17" s="25"/>
      <c r="W17" s="25" t="s">
        <v>70</v>
      </c>
      <c r="X17" s="23" t="s">
        <v>53</v>
      </c>
    </row>
    <row r="18" spans="2:24" ht="60">
      <c r="B18" s="23">
        <v>4</v>
      </c>
      <c r="C18" s="24" t="s">
        <v>2</v>
      </c>
      <c r="D18" s="24" t="s">
        <v>42</v>
      </c>
      <c r="E18" s="24"/>
      <c r="F18" s="24" t="s">
        <v>116</v>
      </c>
      <c r="G18" s="24" t="s">
        <v>45</v>
      </c>
      <c r="H18" s="25" t="s">
        <v>118</v>
      </c>
      <c r="I18" s="23" t="s">
        <v>46</v>
      </c>
      <c r="J18" s="25">
        <v>45</v>
      </c>
      <c r="K18" s="25">
        <v>40</v>
      </c>
      <c r="L18" s="25">
        <v>40</v>
      </c>
      <c r="M18" s="25">
        <v>35</v>
      </c>
      <c r="N18" s="25">
        <v>35</v>
      </c>
      <c r="O18" s="25">
        <v>30</v>
      </c>
      <c r="P18" s="25">
        <v>30</v>
      </c>
      <c r="Q18" s="25" t="s">
        <v>54</v>
      </c>
      <c r="R18" s="25" t="s">
        <v>48</v>
      </c>
      <c r="S18" s="25"/>
      <c r="T18" s="5" t="s">
        <v>49</v>
      </c>
      <c r="U18" s="25" t="s">
        <v>50</v>
      </c>
      <c r="V18" s="25"/>
      <c r="W18" s="25" t="s">
        <v>71</v>
      </c>
      <c r="X18" s="23" t="s">
        <v>53</v>
      </c>
    </row>
    <row r="19" spans="2:24" ht="60">
      <c r="B19" s="29">
        <v>4</v>
      </c>
      <c r="C19" s="29" t="s">
        <v>104</v>
      </c>
      <c r="D19" s="29" t="s">
        <v>42</v>
      </c>
      <c r="E19" s="29"/>
      <c r="F19" s="29" t="s">
        <v>116</v>
      </c>
      <c r="G19" s="29" t="s">
        <v>45</v>
      </c>
      <c r="H19" s="32" t="s">
        <v>118</v>
      </c>
      <c r="I19" s="29" t="s">
        <v>46</v>
      </c>
      <c r="J19" s="31">
        <v>0.78979999999999995</v>
      </c>
      <c r="K19" s="31">
        <v>0.78979999999999995</v>
      </c>
      <c r="L19" s="31">
        <v>0.78979999999999995</v>
      </c>
      <c r="M19" s="30">
        <v>0.78</v>
      </c>
      <c r="N19" s="29" t="s">
        <v>148</v>
      </c>
      <c r="O19" s="30">
        <v>0.77</v>
      </c>
      <c r="P19" s="30">
        <v>0.77</v>
      </c>
      <c r="Q19" s="29" t="s">
        <v>47</v>
      </c>
      <c r="R19" s="29" t="s">
        <v>48</v>
      </c>
      <c r="S19" s="29" t="s">
        <v>72</v>
      </c>
      <c r="T19" s="29" t="s">
        <v>49</v>
      </c>
      <c r="U19" s="29" t="s">
        <v>50</v>
      </c>
      <c r="V19" s="29"/>
      <c r="W19" s="29" t="s">
        <v>73</v>
      </c>
      <c r="X19" s="29" t="s">
        <v>64</v>
      </c>
    </row>
    <row r="20" spans="2:24" ht="60">
      <c r="B20" s="23">
        <v>4</v>
      </c>
      <c r="C20" s="24" t="s">
        <v>2</v>
      </c>
      <c r="D20" s="24" t="s">
        <v>42</v>
      </c>
      <c r="E20" s="24"/>
      <c r="F20" s="24" t="s">
        <v>116</v>
      </c>
      <c r="G20" s="24" t="s">
        <v>45</v>
      </c>
      <c r="H20" s="25" t="s">
        <v>118</v>
      </c>
      <c r="I20" s="23" t="s">
        <v>46</v>
      </c>
      <c r="J20" s="25">
        <v>88.48</v>
      </c>
      <c r="K20" s="25">
        <v>87</v>
      </c>
      <c r="L20" s="25">
        <v>86</v>
      </c>
      <c r="M20" s="25">
        <v>84</v>
      </c>
      <c r="N20" s="25">
        <v>82</v>
      </c>
      <c r="O20" s="25">
        <v>80</v>
      </c>
      <c r="P20" s="25">
        <v>78</v>
      </c>
      <c r="Q20" s="25" t="s">
        <v>47</v>
      </c>
      <c r="R20" s="25" t="s">
        <v>48</v>
      </c>
      <c r="S20" s="25"/>
      <c r="T20" s="5" t="s">
        <v>49</v>
      </c>
      <c r="U20" s="25" t="s">
        <v>50</v>
      </c>
      <c r="V20" s="25"/>
      <c r="W20" s="25" t="s">
        <v>74</v>
      </c>
      <c r="X20" s="23" t="s">
        <v>53</v>
      </c>
    </row>
    <row r="21" spans="2:24" ht="60">
      <c r="B21" s="6">
        <v>4</v>
      </c>
      <c r="C21" s="6" t="s">
        <v>104</v>
      </c>
      <c r="D21" s="6" t="s">
        <v>42</v>
      </c>
      <c r="E21" s="6"/>
      <c r="F21" s="6" t="s">
        <v>116</v>
      </c>
      <c r="G21" s="6" t="s">
        <v>45</v>
      </c>
      <c r="H21" s="7" t="s">
        <v>118</v>
      </c>
      <c r="I21" s="6" t="s">
        <v>46</v>
      </c>
      <c r="J21" s="7">
        <v>91.8</v>
      </c>
      <c r="K21" s="7">
        <v>90</v>
      </c>
      <c r="L21" s="7">
        <v>87</v>
      </c>
      <c r="M21" s="7">
        <v>84</v>
      </c>
      <c r="N21" s="7">
        <v>83.5</v>
      </c>
      <c r="O21" s="7">
        <v>83</v>
      </c>
      <c r="P21" s="7">
        <v>82.5</v>
      </c>
      <c r="Q21" s="7" t="s">
        <v>67</v>
      </c>
      <c r="R21" s="7" t="s">
        <v>48</v>
      </c>
      <c r="S21" s="7" t="s">
        <v>72</v>
      </c>
      <c r="T21" s="8" t="s">
        <v>49</v>
      </c>
      <c r="U21" s="7" t="s">
        <v>50</v>
      </c>
      <c r="V21" s="7"/>
      <c r="W21" s="7" t="s">
        <v>75</v>
      </c>
      <c r="X21" s="6" t="s">
        <v>64</v>
      </c>
    </row>
    <row r="22" spans="2:24" ht="60">
      <c r="B22" s="29">
        <v>4</v>
      </c>
      <c r="C22" s="29" t="s">
        <v>104</v>
      </c>
      <c r="D22" s="29" t="s">
        <v>42</v>
      </c>
      <c r="E22" s="29"/>
      <c r="F22" s="29" t="s">
        <v>116</v>
      </c>
      <c r="G22" s="29" t="s">
        <v>45</v>
      </c>
      <c r="H22" s="10" t="s">
        <v>144</v>
      </c>
      <c r="I22" s="29" t="s">
        <v>46</v>
      </c>
      <c r="J22" s="11">
        <v>0.2</v>
      </c>
      <c r="K22" s="11">
        <v>0.2</v>
      </c>
      <c r="L22" s="11">
        <v>0.2</v>
      </c>
      <c r="M22" s="11">
        <v>0.2</v>
      </c>
      <c r="N22" s="11">
        <v>0.2</v>
      </c>
      <c r="O22" s="11">
        <v>0.2</v>
      </c>
      <c r="P22" s="11">
        <v>0.2</v>
      </c>
      <c r="Q22" s="10" t="s">
        <v>47</v>
      </c>
      <c r="R22" s="10" t="s">
        <v>48</v>
      </c>
      <c r="S22" s="10" t="s">
        <v>76</v>
      </c>
      <c r="T22" s="29" t="s">
        <v>49</v>
      </c>
      <c r="U22" s="10" t="s">
        <v>50</v>
      </c>
      <c r="V22" s="29"/>
      <c r="W22" s="10" t="s">
        <v>77</v>
      </c>
      <c r="X22" s="29" t="s">
        <v>53</v>
      </c>
    </row>
    <row r="23" spans="2:24" ht="90">
      <c r="B23" s="29">
        <v>4</v>
      </c>
      <c r="C23" s="29" t="s">
        <v>104</v>
      </c>
      <c r="D23" s="29" t="s">
        <v>42</v>
      </c>
      <c r="E23" s="29"/>
      <c r="F23" s="29" t="s">
        <v>116</v>
      </c>
      <c r="G23" s="29" t="s">
        <v>45</v>
      </c>
      <c r="H23" s="29" t="s">
        <v>118</v>
      </c>
      <c r="I23" s="29" t="s">
        <v>46</v>
      </c>
      <c r="J23" s="29">
        <v>89.81</v>
      </c>
      <c r="K23" s="29">
        <v>89</v>
      </c>
      <c r="L23" s="29">
        <v>89</v>
      </c>
      <c r="M23" s="29">
        <v>89</v>
      </c>
      <c r="N23" s="29">
        <v>87</v>
      </c>
      <c r="O23" s="29">
        <v>85</v>
      </c>
      <c r="P23" s="29">
        <v>83</v>
      </c>
      <c r="Q23" s="29" t="s">
        <v>67</v>
      </c>
      <c r="R23" s="29" t="s">
        <v>48</v>
      </c>
      <c r="S23" s="29" t="s">
        <v>68</v>
      </c>
      <c r="T23" s="29" t="s">
        <v>49</v>
      </c>
      <c r="U23" s="29" t="s">
        <v>50</v>
      </c>
      <c r="V23" s="29"/>
      <c r="W23" s="10" t="s">
        <v>79</v>
      </c>
      <c r="X23" s="29" t="s">
        <v>78</v>
      </c>
    </row>
    <row r="24" spans="2:24" ht="60">
      <c r="B24" s="23">
        <v>4</v>
      </c>
      <c r="C24" s="24" t="s">
        <v>2</v>
      </c>
      <c r="D24" s="24" t="s">
        <v>42</v>
      </c>
      <c r="E24" s="24"/>
      <c r="F24" s="24" t="s">
        <v>116</v>
      </c>
      <c r="G24" s="24" t="s">
        <v>45</v>
      </c>
      <c r="H24" s="25" t="s">
        <v>118</v>
      </c>
      <c r="I24" s="23" t="s">
        <v>46</v>
      </c>
      <c r="J24" s="25">
        <v>48</v>
      </c>
      <c r="K24" s="25">
        <v>43</v>
      </c>
      <c r="L24" s="25">
        <v>38</v>
      </c>
      <c r="M24" s="25">
        <v>33</v>
      </c>
      <c r="N24" s="25">
        <v>28</v>
      </c>
      <c r="O24" s="25">
        <v>23</v>
      </c>
      <c r="P24" s="25">
        <v>18</v>
      </c>
      <c r="Q24" s="25" t="s">
        <v>47</v>
      </c>
      <c r="R24" s="25" t="s">
        <v>48</v>
      </c>
      <c r="S24" s="25"/>
      <c r="T24" s="5" t="s">
        <v>49</v>
      </c>
      <c r="U24" s="25" t="s">
        <v>50</v>
      </c>
      <c r="V24" s="25"/>
      <c r="W24" s="25" t="s">
        <v>80</v>
      </c>
      <c r="X24" s="23" t="s">
        <v>53</v>
      </c>
    </row>
    <row r="25" spans="2:24" ht="60">
      <c r="B25" s="23">
        <v>4</v>
      </c>
      <c r="C25" s="24" t="s">
        <v>2</v>
      </c>
      <c r="D25" s="24" t="s">
        <v>42</v>
      </c>
      <c r="E25" s="24"/>
      <c r="F25" s="24" t="s">
        <v>116</v>
      </c>
      <c r="G25" s="24" t="s">
        <v>45</v>
      </c>
      <c r="H25" s="25" t="s">
        <v>118</v>
      </c>
      <c r="I25" s="23" t="s">
        <v>46</v>
      </c>
      <c r="J25" s="25">
        <v>76.14</v>
      </c>
      <c r="K25" s="25">
        <v>76.14</v>
      </c>
      <c r="L25" s="25">
        <v>76.14</v>
      </c>
      <c r="M25" s="25">
        <v>76.14</v>
      </c>
      <c r="N25" s="25">
        <v>76.14</v>
      </c>
      <c r="O25" s="25">
        <v>75</v>
      </c>
      <c r="P25" s="25">
        <v>74</v>
      </c>
      <c r="Q25" s="25" t="s">
        <v>47</v>
      </c>
      <c r="R25" s="25" t="s">
        <v>48</v>
      </c>
      <c r="S25" s="25"/>
      <c r="T25" s="5" t="s">
        <v>49</v>
      </c>
      <c r="U25" s="25" t="s">
        <v>50</v>
      </c>
      <c r="V25" s="25"/>
      <c r="W25" s="25" t="s">
        <v>81</v>
      </c>
      <c r="X25" s="23" t="s">
        <v>53</v>
      </c>
    </row>
    <row r="26" spans="2:24" ht="60">
      <c r="B26" s="23">
        <v>4</v>
      </c>
      <c r="C26" s="24" t="s">
        <v>2</v>
      </c>
      <c r="D26" s="24" t="s">
        <v>42</v>
      </c>
      <c r="E26" s="24"/>
      <c r="F26" s="24" t="s">
        <v>116</v>
      </c>
      <c r="G26" s="24" t="s">
        <v>45</v>
      </c>
      <c r="H26" s="25" t="s">
        <v>118</v>
      </c>
      <c r="I26" s="23" t="s">
        <v>46</v>
      </c>
      <c r="J26" s="25">
        <v>68.510000000000005</v>
      </c>
      <c r="K26" s="25">
        <v>68.510000000000005</v>
      </c>
      <c r="L26" s="25">
        <v>68.510000000000005</v>
      </c>
      <c r="M26" s="25">
        <v>67.2</v>
      </c>
      <c r="N26" s="25">
        <v>65.3</v>
      </c>
      <c r="O26" s="25">
        <v>63.2</v>
      </c>
      <c r="P26" s="25">
        <v>61.66</v>
      </c>
      <c r="Q26" s="25" t="s">
        <v>47</v>
      </c>
      <c r="R26" s="25" t="s">
        <v>48</v>
      </c>
      <c r="S26" s="25" t="s">
        <v>82</v>
      </c>
      <c r="T26" s="5" t="s">
        <v>49</v>
      </c>
      <c r="U26" s="25" t="s">
        <v>50</v>
      </c>
      <c r="V26" s="25" t="s">
        <v>83</v>
      </c>
      <c r="W26" s="25" t="s">
        <v>84</v>
      </c>
      <c r="X26" s="23" t="s">
        <v>53</v>
      </c>
    </row>
    <row r="27" spans="2:24" ht="60">
      <c r="B27" s="12">
        <v>4</v>
      </c>
      <c r="C27" s="12" t="s">
        <v>107</v>
      </c>
      <c r="D27" s="12" t="s">
        <v>42</v>
      </c>
      <c r="E27" s="12"/>
      <c r="F27" s="12" t="s">
        <v>116</v>
      </c>
      <c r="G27" s="12" t="s">
        <v>45</v>
      </c>
      <c r="H27" s="12" t="s">
        <v>118</v>
      </c>
      <c r="I27" s="12" t="s">
        <v>46</v>
      </c>
      <c r="J27" s="13">
        <v>0.76870000000000005</v>
      </c>
      <c r="K27" s="13">
        <v>0.77864999999999995</v>
      </c>
      <c r="L27" s="13">
        <v>0.72500000000000009</v>
      </c>
      <c r="M27" s="13">
        <v>0.64999999999999991</v>
      </c>
      <c r="N27" s="13">
        <v>0.60000000000000009</v>
      </c>
      <c r="O27" s="13">
        <v>0.5</v>
      </c>
      <c r="P27" s="13">
        <v>0.38500000000000001</v>
      </c>
      <c r="Q27" s="12" t="s">
        <v>47</v>
      </c>
      <c r="R27" s="12" t="s">
        <v>48</v>
      </c>
      <c r="S27" s="12"/>
      <c r="T27" s="12" t="s">
        <v>49</v>
      </c>
      <c r="U27" s="12" t="s">
        <v>50</v>
      </c>
      <c r="V27" s="12"/>
      <c r="W27" s="12" t="s">
        <v>85</v>
      </c>
      <c r="X27" s="12" t="s">
        <v>53</v>
      </c>
    </row>
    <row r="28" spans="2:24" ht="60">
      <c r="B28" s="23">
        <v>4</v>
      </c>
      <c r="C28" s="24" t="s">
        <v>2</v>
      </c>
      <c r="D28" s="24" t="s">
        <v>42</v>
      </c>
      <c r="E28" s="24"/>
      <c r="F28" s="24" t="s">
        <v>116</v>
      </c>
      <c r="G28" s="24" t="s">
        <v>45</v>
      </c>
      <c r="H28" s="25" t="s">
        <v>118</v>
      </c>
      <c r="I28" s="23" t="s">
        <v>46</v>
      </c>
      <c r="J28" s="25">
        <v>40</v>
      </c>
      <c r="K28" s="25">
        <v>50</v>
      </c>
      <c r="L28" s="25">
        <v>60</v>
      </c>
      <c r="M28" s="25">
        <v>60</v>
      </c>
      <c r="N28" s="25">
        <v>70</v>
      </c>
      <c r="O28" s="25">
        <v>70</v>
      </c>
      <c r="P28" s="25">
        <v>80</v>
      </c>
      <c r="Q28" s="25" t="s">
        <v>47</v>
      </c>
      <c r="R28" s="25" t="s">
        <v>48</v>
      </c>
      <c r="S28" s="25"/>
      <c r="T28" s="5" t="s">
        <v>49</v>
      </c>
      <c r="U28" s="25"/>
      <c r="V28" s="25"/>
      <c r="W28" s="25" t="s">
        <v>86</v>
      </c>
      <c r="X28" s="23" t="s">
        <v>53</v>
      </c>
    </row>
    <row r="29" spans="2:24" ht="60">
      <c r="B29" s="23">
        <v>4</v>
      </c>
      <c r="C29" s="24" t="s">
        <v>2</v>
      </c>
      <c r="D29" s="24" t="s">
        <v>42</v>
      </c>
      <c r="E29" s="24"/>
      <c r="F29" s="24" t="s">
        <v>116</v>
      </c>
      <c r="G29" s="24" t="s">
        <v>45</v>
      </c>
      <c r="H29" s="25" t="s">
        <v>118</v>
      </c>
      <c r="I29" s="23" t="s">
        <v>46</v>
      </c>
      <c r="J29" s="25">
        <v>71.64</v>
      </c>
      <c r="K29" s="25">
        <v>70</v>
      </c>
      <c r="L29" s="25">
        <v>65</v>
      </c>
      <c r="M29" s="25">
        <v>60</v>
      </c>
      <c r="N29" s="25">
        <v>55</v>
      </c>
      <c r="O29" s="25">
        <v>50</v>
      </c>
      <c r="P29" s="25">
        <v>45</v>
      </c>
      <c r="Q29" s="25" t="s">
        <v>47</v>
      </c>
      <c r="R29" s="25" t="s">
        <v>48</v>
      </c>
      <c r="S29" s="25" t="s">
        <v>87</v>
      </c>
      <c r="T29" s="5" t="s">
        <v>49</v>
      </c>
      <c r="U29" s="25" t="s">
        <v>50</v>
      </c>
      <c r="V29" s="25"/>
      <c r="W29" s="25" t="s">
        <v>88</v>
      </c>
      <c r="X29" s="23" t="s">
        <v>53</v>
      </c>
    </row>
    <row r="30" spans="2:24" ht="60">
      <c r="B30" s="23">
        <v>4</v>
      </c>
      <c r="C30" s="24" t="s">
        <v>2</v>
      </c>
      <c r="D30" s="24" t="s">
        <v>42</v>
      </c>
      <c r="E30" s="24"/>
      <c r="F30" s="24" t="s">
        <v>116</v>
      </c>
      <c r="G30" s="24" t="s">
        <v>45</v>
      </c>
      <c r="H30" s="25" t="s">
        <v>118</v>
      </c>
      <c r="I30" s="23" t="s">
        <v>46</v>
      </c>
      <c r="J30" s="25">
        <v>68.42</v>
      </c>
      <c r="K30" s="25">
        <v>63</v>
      </c>
      <c r="L30" s="25">
        <v>57.58</v>
      </c>
      <c r="M30" s="25">
        <v>52.16</v>
      </c>
      <c r="N30" s="25">
        <v>46.74</v>
      </c>
      <c r="O30" s="25">
        <v>41.32</v>
      </c>
      <c r="P30" s="25">
        <v>35.9</v>
      </c>
      <c r="Q30" s="25" t="s">
        <v>47</v>
      </c>
      <c r="R30" s="25" t="s">
        <v>48</v>
      </c>
      <c r="S30" s="25"/>
      <c r="T30" s="5" t="s">
        <v>49</v>
      </c>
      <c r="U30" s="25" t="s">
        <v>50</v>
      </c>
      <c r="V30" s="25"/>
      <c r="W30" s="25" t="s">
        <v>89</v>
      </c>
      <c r="X30" s="23" t="s">
        <v>53</v>
      </c>
    </row>
    <row r="31" spans="2:24" ht="60">
      <c r="B31" s="23">
        <v>4</v>
      </c>
      <c r="C31" s="24" t="s">
        <v>2</v>
      </c>
      <c r="D31" s="24" t="s">
        <v>42</v>
      </c>
      <c r="E31" s="24"/>
      <c r="F31" s="24" t="s">
        <v>116</v>
      </c>
      <c r="G31" s="24" t="s">
        <v>45</v>
      </c>
      <c r="H31" s="25" t="s">
        <v>118</v>
      </c>
      <c r="I31" s="23" t="s">
        <v>46</v>
      </c>
      <c r="J31" s="25">
        <v>73.91</v>
      </c>
      <c r="K31" s="25">
        <v>70</v>
      </c>
      <c r="L31" s="25">
        <v>65</v>
      </c>
      <c r="M31" s="25">
        <v>60</v>
      </c>
      <c r="N31" s="25">
        <v>55</v>
      </c>
      <c r="O31" s="25">
        <v>50</v>
      </c>
      <c r="P31" s="25">
        <v>45</v>
      </c>
      <c r="Q31" s="25" t="s">
        <v>47</v>
      </c>
      <c r="R31" s="25" t="s">
        <v>48</v>
      </c>
      <c r="S31" s="25" t="s">
        <v>90</v>
      </c>
      <c r="T31" s="5" t="s">
        <v>49</v>
      </c>
      <c r="U31" s="25" t="s">
        <v>50</v>
      </c>
      <c r="V31" s="25" t="s">
        <v>91</v>
      </c>
      <c r="W31" s="25" t="s">
        <v>92</v>
      </c>
      <c r="X31" s="23" t="s">
        <v>53</v>
      </c>
    </row>
    <row r="32" spans="2:24" ht="60">
      <c r="B32" s="23">
        <v>4</v>
      </c>
      <c r="C32" s="24" t="s">
        <v>2</v>
      </c>
      <c r="D32" s="24" t="s">
        <v>42</v>
      </c>
      <c r="E32" s="24"/>
      <c r="F32" s="24" t="s">
        <v>116</v>
      </c>
      <c r="G32" s="24" t="s">
        <v>45</v>
      </c>
      <c r="H32" s="25" t="s">
        <v>118</v>
      </c>
      <c r="I32" s="23" t="s">
        <v>46</v>
      </c>
      <c r="J32" s="25">
        <v>82.86</v>
      </c>
      <c r="K32" s="25">
        <v>80</v>
      </c>
      <c r="L32" s="25">
        <v>78</v>
      </c>
      <c r="M32" s="25">
        <v>76</v>
      </c>
      <c r="N32" s="25">
        <v>74</v>
      </c>
      <c r="O32" s="25">
        <v>73</v>
      </c>
      <c r="P32" s="25">
        <v>72</v>
      </c>
      <c r="Q32" s="25" t="s">
        <v>47</v>
      </c>
      <c r="R32" s="25" t="s">
        <v>48</v>
      </c>
      <c r="S32" s="25"/>
      <c r="T32" s="5" t="s">
        <v>49</v>
      </c>
      <c r="U32" s="25"/>
      <c r="V32" s="25"/>
      <c r="W32" s="25" t="s">
        <v>93</v>
      </c>
      <c r="X32" s="23" t="s">
        <v>53</v>
      </c>
    </row>
    <row r="33" spans="2:24" ht="60">
      <c r="B33" s="23">
        <v>4</v>
      </c>
      <c r="C33" s="24" t="s">
        <v>2</v>
      </c>
      <c r="D33" s="24" t="s">
        <v>42</v>
      </c>
      <c r="E33" s="24"/>
      <c r="F33" s="24" t="s">
        <v>116</v>
      </c>
      <c r="G33" s="24" t="s">
        <v>45</v>
      </c>
      <c r="H33" s="25" t="s">
        <v>118</v>
      </c>
      <c r="I33" s="23" t="s">
        <v>46</v>
      </c>
      <c r="J33" s="25">
        <v>84.91</v>
      </c>
      <c r="K33" s="25">
        <v>83</v>
      </c>
      <c r="L33" s="25">
        <v>82</v>
      </c>
      <c r="M33" s="25">
        <v>81</v>
      </c>
      <c r="N33" s="25">
        <v>80</v>
      </c>
      <c r="O33" s="25">
        <v>79</v>
      </c>
      <c r="P33" s="25">
        <v>79</v>
      </c>
      <c r="Q33" s="25" t="s">
        <v>47</v>
      </c>
      <c r="R33" s="25" t="s">
        <v>48</v>
      </c>
      <c r="S33" s="25"/>
      <c r="T33" s="5" t="s">
        <v>49</v>
      </c>
      <c r="U33" s="25" t="s">
        <v>50</v>
      </c>
      <c r="V33" s="25"/>
      <c r="W33" s="25" t="s">
        <v>94</v>
      </c>
      <c r="X33" s="23" t="s">
        <v>53</v>
      </c>
    </row>
    <row r="34" spans="2:24" ht="60">
      <c r="B34" s="23">
        <v>4</v>
      </c>
      <c r="C34" s="24" t="s">
        <v>2</v>
      </c>
      <c r="D34" s="24" t="s">
        <v>42</v>
      </c>
      <c r="E34" s="24"/>
      <c r="F34" s="24" t="s">
        <v>116</v>
      </c>
      <c r="G34" s="24" t="s">
        <v>45</v>
      </c>
      <c r="H34" s="25" t="s">
        <v>118</v>
      </c>
      <c r="I34" s="23" t="s">
        <v>46</v>
      </c>
      <c r="J34" s="3">
        <v>0.67349999999999999</v>
      </c>
      <c r="K34" s="28">
        <v>0.67</v>
      </c>
      <c r="L34" s="28">
        <v>0.67</v>
      </c>
      <c r="M34" s="3">
        <v>0.67349999999999999</v>
      </c>
      <c r="N34" s="3">
        <v>0.67300000000000004</v>
      </c>
      <c r="O34" s="3">
        <v>0.66</v>
      </c>
      <c r="P34" s="28">
        <v>0.66</v>
      </c>
      <c r="Q34" s="25" t="s">
        <v>47</v>
      </c>
      <c r="R34" s="25" t="s">
        <v>48</v>
      </c>
      <c r="S34" s="25"/>
      <c r="T34" s="5" t="s">
        <v>49</v>
      </c>
      <c r="U34" s="25" t="s">
        <v>50</v>
      </c>
      <c r="V34" s="25"/>
      <c r="W34" s="25" t="s">
        <v>96</v>
      </c>
      <c r="X34" s="23" t="s">
        <v>53</v>
      </c>
    </row>
    <row r="35" spans="2:24" ht="60">
      <c r="B35" s="23">
        <v>4</v>
      </c>
      <c r="C35" s="24" t="s">
        <v>2</v>
      </c>
      <c r="D35" s="24" t="s">
        <v>42</v>
      </c>
      <c r="E35" s="24"/>
      <c r="F35" s="24" t="s">
        <v>116</v>
      </c>
      <c r="G35" s="24" t="s">
        <v>45</v>
      </c>
      <c r="H35" s="25" t="s">
        <v>118</v>
      </c>
      <c r="I35" s="23" t="s">
        <v>46</v>
      </c>
      <c r="J35" s="25">
        <v>49.38</v>
      </c>
      <c r="K35" s="25">
        <v>48.38</v>
      </c>
      <c r="L35" s="25">
        <v>47.38</v>
      </c>
      <c r="M35" s="25">
        <v>46.38</v>
      </c>
      <c r="N35" s="25">
        <v>45.38</v>
      </c>
      <c r="O35" s="25">
        <v>44.38</v>
      </c>
      <c r="P35" s="25">
        <v>43.38</v>
      </c>
      <c r="Q35" s="25" t="s">
        <v>47</v>
      </c>
      <c r="R35" s="25" t="s">
        <v>48</v>
      </c>
      <c r="S35" s="25"/>
      <c r="T35" s="5" t="s">
        <v>49</v>
      </c>
      <c r="U35" s="25" t="s">
        <v>50</v>
      </c>
      <c r="V35" s="25"/>
      <c r="W35" s="25" t="s">
        <v>97</v>
      </c>
      <c r="X35" s="23" t="s">
        <v>53</v>
      </c>
    </row>
    <row r="36" spans="2:24" ht="60">
      <c r="B36" s="14">
        <v>4</v>
      </c>
      <c r="C36" s="14" t="s">
        <v>108</v>
      </c>
      <c r="D36" s="14" t="s">
        <v>42</v>
      </c>
      <c r="E36" s="14"/>
      <c r="F36" s="14" t="s">
        <v>116</v>
      </c>
      <c r="G36" s="14" t="s">
        <v>45</v>
      </c>
      <c r="H36" s="14" t="s">
        <v>118</v>
      </c>
      <c r="I36" s="14" t="s">
        <v>46</v>
      </c>
      <c r="J36" s="14">
        <v>92.16</v>
      </c>
      <c r="K36" s="14">
        <v>92.16</v>
      </c>
      <c r="L36" s="14">
        <v>92.16</v>
      </c>
      <c r="M36" s="14">
        <v>92.16</v>
      </c>
      <c r="N36" s="14">
        <v>90</v>
      </c>
      <c r="O36" s="14">
        <v>88</v>
      </c>
      <c r="P36" s="14">
        <v>86</v>
      </c>
      <c r="Q36" s="14" t="s">
        <v>47</v>
      </c>
      <c r="R36" s="14" t="s">
        <v>48</v>
      </c>
      <c r="S36" s="14" t="s">
        <v>98</v>
      </c>
      <c r="T36" s="14" t="s">
        <v>49</v>
      </c>
      <c r="U36" s="14" t="s">
        <v>50</v>
      </c>
      <c r="V36" s="14" t="s">
        <v>99</v>
      </c>
      <c r="W36" s="14" t="s">
        <v>100</v>
      </c>
      <c r="X36" s="14" t="s">
        <v>53</v>
      </c>
    </row>
    <row r="37" spans="2:24" ht="60">
      <c r="B37" s="23">
        <v>4</v>
      </c>
      <c r="C37" s="24" t="s">
        <v>2</v>
      </c>
      <c r="D37" s="24" t="s">
        <v>42</v>
      </c>
      <c r="E37" s="24"/>
      <c r="F37" s="24" t="s">
        <v>116</v>
      </c>
      <c r="G37" s="24" t="s">
        <v>45</v>
      </c>
      <c r="H37" s="25"/>
      <c r="I37" s="23" t="s">
        <v>46</v>
      </c>
      <c r="J37" s="25">
        <v>64.23</v>
      </c>
      <c r="K37" s="25">
        <v>64</v>
      </c>
      <c r="L37" s="25">
        <v>63</v>
      </c>
      <c r="M37" s="25">
        <v>62</v>
      </c>
      <c r="N37" s="25">
        <v>61</v>
      </c>
      <c r="O37" s="25">
        <v>60</v>
      </c>
      <c r="P37" s="25">
        <v>59</v>
      </c>
      <c r="Q37" s="25" t="s">
        <v>47</v>
      </c>
      <c r="R37" s="25" t="s">
        <v>48</v>
      </c>
      <c r="S37" s="25"/>
      <c r="T37" s="5" t="s">
        <v>49</v>
      </c>
      <c r="U37" s="25"/>
      <c r="V37" s="25"/>
      <c r="W37" s="25" t="s">
        <v>117</v>
      </c>
      <c r="X37" s="23" t="s">
        <v>53</v>
      </c>
    </row>
    <row r="38" spans="2:24" ht="60">
      <c r="B38" s="23">
        <v>4</v>
      </c>
      <c r="C38" s="24" t="s">
        <v>2</v>
      </c>
      <c r="D38" s="24" t="s">
        <v>42</v>
      </c>
      <c r="E38" s="24"/>
      <c r="F38" s="24" t="s">
        <v>116</v>
      </c>
      <c r="G38" s="24" t="s">
        <v>45</v>
      </c>
      <c r="H38" s="25" t="s">
        <v>118</v>
      </c>
      <c r="I38" s="23" t="s">
        <v>46</v>
      </c>
      <c r="J38" s="25">
        <v>54.93</v>
      </c>
      <c r="K38" s="25">
        <v>54</v>
      </c>
      <c r="L38" s="25">
        <v>54</v>
      </c>
      <c r="M38" s="25">
        <v>53</v>
      </c>
      <c r="N38" s="25">
        <v>53</v>
      </c>
      <c r="O38" s="25">
        <v>53</v>
      </c>
      <c r="P38" s="25">
        <v>52</v>
      </c>
      <c r="Q38" s="25" t="s">
        <v>54</v>
      </c>
      <c r="R38" s="25" t="s">
        <v>48</v>
      </c>
      <c r="S38" s="25"/>
      <c r="T38" s="5" t="s">
        <v>49</v>
      </c>
      <c r="U38" s="25"/>
      <c r="V38" s="25"/>
      <c r="W38" s="25" t="s">
        <v>119</v>
      </c>
      <c r="X38" s="23" t="s">
        <v>53</v>
      </c>
    </row>
    <row r="39" spans="2:24" ht="60">
      <c r="B39" s="29">
        <v>4</v>
      </c>
      <c r="C39" s="29" t="s">
        <v>104</v>
      </c>
      <c r="D39" s="29" t="s">
        <v>42</v>
      </c>
      <c r="E39" s="29"/>
      <c r="F39" s="29" t="s">
        <v>116</v>
      </c>
      <c r="G39" s="29" t="s">
        <v>45</v>
      </c>
      <c r="H39" s="29" t="s">
        <v>118</v>
      </c>
      <c r="I39" s="29" t="s">
        <v>46</v>
      </c>
      <c r="J39" s="31">
        <v>0.74360000000000004</v>
      </c>
      <c r="K39" s="19">
        <v>0.74</v>
      </c>
      <c r="L39" s="19">
        <v>0.74</v>
      </c>
      <c r="M39" s="19">
        <v>0.7</v>
      </c>
      <c r="N39" s="19">
        <v>0.65</v>
      </c>
      <c r="O39" s="19">
        <v>0.6</v>
      </c>
      <c r="P39" s="19">
        <v>0.6</v>
      </c>
      <c r="Q39" s="29" t="s">
        <v>67</v>
      </c>
      <c r="R39" s="29" t="s">
        <v>48</v>
      </c>
      <c r="S39" s="29" t="s">
        <v>68</v>
      </c>
      <c r="T39" s="29" t="s">
        <v>49</v>
      </c>
      <c r="U39" s="29" t="s">
        <v>50</v>
      </c>
      <c r="V39" s="29"/>
      <c r="W39" s="29" t="s">
        <v>120</v>
      </c>
      <c r="X39" s="29" t="s">
        <v>64</v>
      </c>
    </row>
    <row r="40" spans="2:24" ht="60">
      <c r="B40" s="36">
        <v>4</v>
      </c>
      <c r="C40" s="35" t="s">
        <v>103</v>
      </c>
      <c r="D40" s="35" t="s">
        <v>42</v>
      </c>
      <c r="E40" s="35"/>
      <c r="F40" s="35" t="s">
        <v>116</v>
      </c>
      <c r="G40" s="35" t="s">
        <v>45</v>
      </c>
      <c r="H40" s="33" t="s">
        <v>123</v>
      </c>
      <c r="I40" s="36" t="s">
        <v>46</v>
      </c>
      <c r="J40" s="33">
        <v>64.13</v>
      </c>
      <c r="K40" s="33">
        <v>64</v>
      </c>
      <c r="L40" s="33">
        <v>63.7</v>
      </c>
      <c r="M40" s="33">
        <v>63.4</v>
      </c>
      <c r="N40" s="33">
        <v>63</v>
      </c>
      <c r="O40" s="33">
        <v>62</v>
      </c>
      <c r="P40" s="33">
        <v>61</v>
      </c>
      <c r="Q40" s="33" t="s">
        <v>47</v>
      </c>
      <c r="R40" s="33" t="s">
        <v>48</v>
      </c>
      <c r="S40" s="33" t="s">
        <v>121</v>
      </c>
      <c r="T40" s="34" t="s">
        <v>49</v>
      </c>
      <c r="U40" s="33" t="s">
        <v>50</v>
      </c>
      <c r="V40" s="33"/>
      <c r="W40" s="33" t="s">
        <v>122</v>
      </c>
      <c r="X40" s="36" t="s">
        <v>53</v>
      </c>
    </row>
  </sheetData>
  <dataValidations count="1">
    <dataValidation type="decimal" allowBlank="1" showInputMessage="1" prompt="Apenas números - Apenas números" sqref="J27:P27" xr:uid="{00000000-0002-0000-0100-000000000000}">
      <formula1>0</formula1>
      <formula2>10000000000000000</formula2>
    </dataValidation>
  </dataValidations>
  <hyperlinks>
    <hyperlink ref="A1" location="MENU!A1" display="MENU" xr:uid="{00000000-0004-0000-0100-000000000000}"/>
  </hyperlinks>
  <pageMargins left="0.511811024" right="0.511811024" top="0.78740157499999996" bottom="0.78740157499999996" header="0.31496062000000002" footer="0.31496062000000002"/>
  <drawing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100-000001000000}">
          <x14:formula1>
            <xm:f>listas_suspensas!$I$3:$I$19</xm:f>
          </x14:formula1>
          <xm:sqref>R4</xm:sqref>
        </x14:dataValidation>
        <x14:dataValidation type="list" allowBlank="1" showInputMessage="1" showErrorMessage="1" xr:uid="{00000000-0002-0000-0100-000002000000}">
          <x14:formula1>
            <xm:f>listas_suspensas!$F$3:$F$5</xm:f>
          </x14:formula1>
          <xm:sqref>Q4</xm:sqref>
        </x14:dataValidation>
        <x14:dataValidation type="list" allowBlank="1" showInputMessage="1" showErrorMessage="1" xr:uid="{00000000-0002-0000-0100-000003000000}">
          <x14:formula1>
            <xm:f>listas_suspensas!$L$3:$L$7</xm:f>
          </x14:formula1>
          <xm:sqref>U4</xm:sqref>
        </x14:dataValidation>
        <x14:dataValidation type="list" allowBlank="1" showInputMessage="1" showErrorMessage="1" xr:uid="{00000000-0002-0000-0100-000004000000}">
          <x14:formula1>
            <xm:f>listas_suspensas!$C$9:$C$10</xm:f>
          </x14:formula1>
          <xm:sqref>H4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Planilha50"/>
  <dimension ref="B2:X19"/>
  <sheetViews>
    <sheetView topLeftCell="P1" workbookViewId="0">
      <selection activeCell="X3" sqref="X3:X15"/>
    </sheetView>
  </sheetViews>
  <sheetFormatPr defaultRowHeight="15"/>
  <cols>
    <col min="1" max="8" width="9.140625" style="20"/>
    <col min="9" max="9" width="51.85546875" style="37" customWidth="1"/>
    <col min="10" max="11" width="9.140625" style="20"/>
    <col min="12" max="12" width="12" style="20" bestFit="1" customWidth="1"/>
    <col min="13" max="14" width="9.140625" style="20"/>
    <col min="15" max="15" width="70.140625" style="20" bestFit="1" customWidth="1"/>
    <col min="16" max="16" width="9.140625" style="20"/>
    <col min="17" max="17" width="72" style="20" bestFit="1" customWidth="1"/>
    <col min="18" max="16384" width="9.140625" style="20"/>
  </cols>
  <sheetData>
    <row r="2" spans="2:24">
      <c r="B2" s="20" t="s">
        <v>173</v>
      </c>
      <c r="I2" s="37" t="s">
        <v>127</v>
      </c>
      <c r="L2" s="20" t="s">
        <v>128</v>
      </c>
      <c r="O2" s="22" t="s">
        <v>140</v>
      </c>
      <c r="Q2" s="20" t="s">
        <v>174</v>
      </c>
    </row>
    <row r="3" spans="2:24" ht="45">
      <c r="B3" s="20" t="s">
        <v>175</v>
      </c>
      <c r="I3" s="38" t="s">
        <v>54</v>
      </c>
      <c r="L3" s="20" t="s">
        <v>129</v>
      </c>
      <c r="O3" s="21" t="s">
        <v>59</v>
      </c>
      <c r="Q3" s="20" t="s">
        <v>176</v>
      </c>
      <c r="S3" s="20" t="s">
        <v>153</v>
      </c>
      <c r="X3" s="49" t="s">
        <v>53</v>
      </c>
    </row>
    <row r="4" spans="2:24" ht="45">
      <c r="I4" s="39" t="s">
        <v>47</v>
      </c>
      <c r="L4" s="20" t="s">
        <v>130</v>
      </c>
      <c r="O4" s="21" t="s">
        <v>141</v>
      </c>
      <c r="Q4" s="20" t="s">
        <v>177</v>
      </c>
      <c r="S4" s="20" t="s">
        <v>152</v>
      </c>
      <c r="X4" s="49" t="s">
        <v>156</v>
      </c>
    </row>
    <row r="5" spans="2:24" ht="30">
      <c r="I5" s="40" t="s">
        <v>67</v>
      </c>
      <c r="L5" s="20" t="s">
        <v>76</v>
      </c>
      <c r="O5" s="21" t="s">
        <v>50</v>
      </c>
      <c r="Q5" s="20" t="s">
        <v>178</v>
      </c>
      <c r="S5" s="20" t="s">
        <v>151</v>
      </c>
      <c r="X5" s="49" t="s">
        <v>179</v>
      </c>
    </row>
    <row r="6" spans="2:24">
      <c r="L6" s="20" t="s">
        <v>48</v>
      </c>
      <c r="O6" s="21" t="s">
        <v>142</v>
      </c>
      <c r="Q6" s="20" t="s">
        <v>180</v>
      </c>
      <c r="X6" s="49" t="s">
        <v>78</v>
      </c>
    </row>
    <row r="7" spans="2:24">
      <c r="L7" s="20" t="s">
        <v>95</v>
      </c>
      <c r="O7" s="21" t="s">
        <v>143</v>
      </c>
      <c r="Q7" s="20" t="s">
        <v>181</v>
      </c>
      <c r="X7" s="49" t="s">
        <v>182</v>
      </c>
    </row>
    <row r="8" spans="2:24">
      <c r="L8" s="20" t="s">
        <v>131</v>
      </c>
      <c r="Q8" s="20" t="s">
        <v>183</v>
      </c>
      <c r="X8" s="49" t="s">
        <v>184</v>
      </c>
    </row>
    <row r="9" spans="2:24">
      <c r="L9" s="20" t="s">
        <v>132</v>
      </c>
      <c r="Q9" s="20" t="s">
        <v>185</v>
      </c>
      <c r="X9" s="49" t="s">
        <v>186</v>
      </c>
    </row>
    <row r="10" spans="2:24">
      <c r="L10" s="20" t="s">
        <v>58</v>
      </c>
      <c r="Q10" s="20" t="s">
        <v>150</v>
      </c>
      <c r="X10" s="49" t="s">
        <v>187</v>
      </c>
    </row>
    <row r="11" spans="2:24">
      <c r="L11" s="20" t="s">
        <v>98</v>
      </c>
      <c r="Q11" s="20" t="s">
        <v>188</v>
      </c>
      <c r="X11" s="49" t="s">
        <v>189</v>
      </c>
    </row>
    <row r="12" spans="2:24">
      <c r="L12" s="20" t="s">
        <v>68</v>
      </c>
      <c r="Q12" s="20" t="s">
        <v>190</v>
      </c>
      <c r="X12" s="49" t="s">
        <v>191</v>
      </c>
    </row>
    <row r="13" spans="2:24">
      <c r="L13" s="20" t="s">
        <v>133</v>
      </c>
      <c r="Q13" s="20" t="s">
        <v>192</v>
      </c>
      <c r="X13" s="49" t="s">
        <v>193</v>
      </c>
    </row>
    <row r="14" spans="2:24">
      <c r="L14" s="20" t="s">
        <v>134</v>
      </c>
      <c r="Q14" s="20" t="s">
        <v>172</v>
      </c>
      <c r="X14" s="49" t="s">
        <v>154</v>
      </c>
    </row>
    <row r="15" spans="2:24">
      <c r="L15" s="20" t="s">
        <v>135</v>
      </c>
      <c r="Q15" s="20" t="s">
        <v>194</v>
      </c>
      <c r="X15" s="49" t="s">
        <v>195</v>
      </c>
    </row>
    <row r="16" spans="2:24">
      <c r="L16" s="20" t="s">
        <v>136</v>
      </c>
      <c r="Q16" s="20" t="s">
        <v>196</v>
      </c>
    </row>
    <row r="17" spans="12:17">
      <c r="L17" s="20" t="s">
        <v>137</v>
      </c>
      <c r="Q17" s="20" t="s">
        <v>197</v>
      </c>
    </row>
    <row r="18" spans="12:17">
      <c r="L18" s="20" t="s">
        <v>138</v>
      </c>
    </row>
    <row r="19" spans="12:17">
      <c r="L19" s="20" t="s">
        <v>139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7"/>
  <dimension ref="B1:X8"/>
  <sheetViews>
    <sheetView workbookViewId="0">
      <selection activeCell="B3" sqref="B3"/>
    </sheetView>
  </sheetViews>
  <sheetFormatPr defaultColWidth="49.42578125" defaultRowHeight="15"/>
  <cols>
    <col min="1" max="1" width="7.42578125" customWidth="1"/>
    <col min="2" max="2" width="32.85546875" bestFit="1" customWidth="1"/>
    <col min="3" max="3" width="9.28515625" bestFit="1" customWidth="1"/>
    <col min="4" max="4" width="21.7109375" bestFit="1" customWidth="1"/>
    <col min="5" max="5" width="17.85546875" bestFit="1" customWidth="1"/>
    <col min="6" max="6" width="10.28515625" bestFit="1" customWidth="1"/>
    <col min="7" max="7" width="38" bestFit="1" customWidth="1"/>
    <col min="8" max="8" width="24.5703125" bestFit="1" customWidth="1"/>
    <col min="9" max="9" width="30.5703125" bestFit="1" customWidth="1"/>
    <col min="10" max="10" width="19" customWidth="1"/>
    <col min="11" max="16" width="15.5703125" bestFit="1" customWidth="1"/>
    <col min="17" max="17" width="43" bestFit="1" customWidth="1"/>
    <col min="18" max="18" width="43.7109375" bestFit="1" customWidth="1"/>
    <col min="19" max="19" width="46.85546875" bestFit="1" customWidth="1"/>
    <col min="20" max="20" width="43.7109375" bestFit="1" customWidth="1"/>
    <col min="21" max="21" width="32.5703125" bestFit="1" customWidth="1"/>
    <col min="22" max="22" width="16.28515625" bestFit="1" customWidth="1"/>
    <col min="23" max="23" width="43.7109375" bestFit="1" customWidth="1"/>
    <col min="24" max="24" width="18" bestFit="1" customWidth="1"/>
  </cols>
  <sheetData>
    <row r="1" spans="2:24" s="21" customFormat="1"/>
    <row r="2" spans="2:24" s="21" customFormat="1">
      <c r="B2" s="41" t="s">
        <v>125</v>
      </c>
    </row>
    <row r="3" spans="2:24" s="21" customFormat="1" ht="60">
      <c r="B3" s="26" t="s">
        <v>19</v>
      </c>
      <c r="C3" s="26" t="s">
        <v>124</v>
      </c>
      <c r="D3" s="26" t="s">
        <v>20</v>
      </c>
      <c r="E3" s="26" t="s">
        <v>21</v>
      </c>
      <c r="F3" s="26" t="s">
        <v>22</v>
      </c>
      <c r="G3" s="26" t="s">
        <v>23</v>
      </c>
      <c r="H3" s="26" t="s">
        <v>24</v>
      </c>
      <c r="I3" s="26" t="s">
        <v>25</v>
      </c>
      <c r="J3" s="27" t="s">
        <v>26</v>
      </c>
      <c r="K3" s="27" t="s">
        <v>27</v>
      </c>
      <c r="L3" s="27" t="s">
        <v>28</v>
      </c>
      <c r="M3" s="27" t="s">
        <v>29</v>
      </c>
      <c r="N3" s="27" t="s">
        <v>30</v>
      </c>
      <c r="O3" s="27" t="s">
        <v>31</v>
      </c>
      <c r="P3" s="27" t="s">
        <v>32</v>
      </c>
      <c r="Q3" s="26" t="s">
        <v>33</v>
      </c>
      <c r="R3" s="26" t="s">
        <v>34</v>
      </c>
      <c r="S3" s="26" t="s">
        <v>35</v>
      </c>
      <c r="T3" s="26" t="s">
        <v>36</v>
      </c>
      <c r="U3" s="26" t="s">
        <v>37</v>
      </c>
      <c r="V3" s="26" t="s">
        <v>38</v>
      </c>
      <c r="W3" s="26" t="s">
        <v>39</v>
      </c>
      <c r="X3" s="26" t="s">
        <v>40</v>
      </c>
    </row>
    <row r="4" spans="2:24" s="21" customFormat="1">
      <c r="B4" s="14"/>
      <c r="C4" s="42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</row>
    <row r="5" spans="2:24" s="21" customFormat="1"/>
    <row r="6" spans="2:24" s="21" customFormat="1"/>
    <row r="7" spans="2:24" s="21" customFormat="1">
      <c r="B7" s="41" t="s">
        <v>126</v>
      </c>
    </row>
    <row r="8" spans="2:24" s="21" customFormat="1" ht="60">
      <c r="B8" s="26" t="s">
        <v>19</v>
      </c>
      <c r="C8" s="26" t="s">
        <v>124</v>
      </c>
      <c r="D8" s="26" t="s">
        <v>20</v>
      </c>
      <c r="E8" s="26" t="s">
        <v>21</v>
      </c>
      <c r="F8" s="26" t="s">
        <v>22</v>
      </c>
      <c r="G8" s="26" t="s">
        <v>23</v>
      </c>
      <c r="H8" s="26" t="s">
        <v>24</v>
      </c>
      <c r="I8" s="26" t="s">
        <v>25</v>
      </c>
      <c r="J8" s="27" t="s">
        <v>26</v>
      </c>
      <c r="K8" s="27" t="s">
        <v>27</v>
      </c>
      <c r="L8" s="27" t="s">
        <v>28</v>
      </c>
      <c r="M8" s="27" t="s">
        <v>29</v>
      </c>
      <c r="N8" s="27" t="s">
        <v>30</v>
      </c>
      <c r="O8" s="27" t="s">
        <v>31</v>
      </c>
      <c r="P8" s="27" t="s">
        <v>32</v>
      </c>
      <c r="Q8" s="26" t="s">
        <v>33</v>
      </c>
      <c r="R8" s="26" t="s">
        <v>34</v>
      </c>
      <c r="S8" s="26" t="s">
        <v>35</v>
      </c>
      <c r="T8" s="26" t="s">
        <v>36</v>
      </c>
      <c r="U8" s="26" t="s">
        <v>37</v>
      </c>
      <c r="V8" s="26" t="s">
        <v>38</v>
      </c>
      <c r="W8" s="26" t="s">
        <v>39</v>
      </c>
      <c r="X8" s="26" t="s">
        <v>40</v>
      </c>
    </row>
  </sheetData>
  <pageMargins left="0.511811024" right="0.511811024" top="0.78740157499999996" bottom="0.78740157499999996" header="0.31496062000000002" footer="0.31496062000000002"/>
  <drawing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200-000000000000}">
          <x14:formula1>
            <xm:f>listas_suspensas!$C$9:$C$10</xm:f>
          </x14:formula1>
          <xm:sqref>H4</xm:sqref>
        </x14:dataValidation>
        <x14:dataValidation type="list" allowBlank="1" showInputMessage="1" showErrorMessage="1" xr:uid="{00000000-0002-0000-0200-000001000000}">
          <x14:formula1>
            <xm:f>listas_suspensas!$L$3:$L$7</xm:f>
          </x14:formula1>
          <xm:sqref>U4</xm:sqref>
        </x14:dataValidation>
        <x14:dataValidation type="list" allowBlank="1" showInputMessage="1" showErrorMessage="1" xr:uid="{00000000-0002-0000-0200-000002000000}">
          <x14:formula1>
            <xm:f>listas_suspensas!$F$3:$F$5</xm:f>
          </x14:formula1>
          <xm:sqref>Q4</xm:sqref>
        </x14:dataValidation>
        <x14:dataValidation type="list" allowBlank="1" showInputMessage="1" showErrorMessage="1" xr:uid="{00000000-0002-0000-0200-000003000000}">
          <x14:formula1>
            <xm:f>listas_suspensas!$I$3:$I$19</xm:f>
          </x14:formula1>
          <xm:sqref>R4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ilha8"/>
  <dimension ref="A1"/>
  <sheetViews>
    <sheetView workbookViewId="0">
      <selection activeCell="K20" sqref="K20"/>
    </sheetView>
  </sheetViews>
  <sheetFormatPr defaultRowHeight="15"/>
  <sheetData/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Planilha9"/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Planilha10"/>
  <dimension ref="A1"/>
  <sheetViews>
    <sheetView workbookViewId="0">
      <selection activeCell="D18" sqref="D18"/>
    </sheetView>
  </sheetViews>
  <sheetFormatPr defaultRowHeight="15"/>
  <sheetData/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Planilha11"/>
  <dimension ref="A1"/>
  <sheetViews>
    <sheetView workbookViewId="0">
      <selection activeCell="D20" sqref="D20"/>
    </sheetView>
  </sheetViews>
  <sheetFormatPr defaultRowHeight="15"/>
  <sheetData>
    <row r="1" spans="1:1">
      <c r="A1" t="s">
        <v>41</v>
      </c>
    </row>
  </sheetData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Planilha12"/>
  <dimension ref="A1"/>
  <sheetViews>
    <sheetView workbookViewId="0">
      <selection activeCell="C18" sqref="C18"/>
    </sheetView>
  </sheetViews>
  <sheetFormatPr defaultRowHeight="15"/>
  <sheetData/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Planilha13"/>
  <dimension ref="A1"/>
  <sheetViews>
    <sheetView workbookViewId="0">
      <selection activeCell="C19" sqref="C19"/>
    </sheetView>
  </sheetViews>
  <sheetFormatPr defaultRowHeight="1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20</vt:i4>
      </vt:variant>
    </vt:vector>
  </HeadingPairs>
  <TitlesOfParts>
    <vt:vector size="20" baseType="lpstr">
      <vt:lpstr>MENU</vt:lpstr>
      <vt:lpstr>4 - %_Evasão_cot</vt:lpstr>
      <vt:lpstr>5 - %_Retenção</vt:lpstr>
      <vt:lpstr>6 - %_Retenção_cot</vt:lpstr>
      <vt:lpstr>7 - %_EaD</vt:lpstr>
      <vt:lpstr>8 - %_Desemp.</vt:lpstr>
      <vt:lpstr>9 - %_Ocios</vt:lpstr>
      <vt:lpstr>10 - %_Projet</vt:lpstr>
      <vt:lpstr>11 - %_Mob.nac.</vt:lpstr>
      <vt:lpstr>12 - %_Enade</vt:lpstr>
      <vt:lpstr>13 - %_CPC</vt:lpstr>
      <vt:lpstr>14 - %_Inic.cient</vt:lpstr>
      <vt:lpstr>15 - %_Envolv.ext.</vt:lpstr>
      <vt:lpstr>16 - %_Empr. </vt:lpstr>
      <vt:lpstr>17 - %_Diepafro</vt:lpstr>
      <vt:lpstr>18 - %_Empreend.</vt:lpstr>
      <vt:lpstr>19 - %_Sustent.</vt:lpstr>
      <vt:lpstr>listas_suspensas</vt:lpstr>
      <vt:lpstr>Graduação</vt:lpstr>
      <vt:lpstr>Listas suspensas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Lucas Barreto</dc:creator>
  <cp:lastModifiedBy>Lucas Silva Barreto</cp:lastModifiedBy>
  <dcterms:created xsi:type="dcterms:W3CDTF">2021-10-07T11:50:48Z</dcterms:created>
  <dcterms:modified xsi:type="dcterms:W3CDTF">2022-07-14T11:51:44Z</dcterms:modified>
</cp:coreProperties>
</file>