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Y:\DIESI INTERNO\PIDE\PIDE 2022 - 2027\2. Monitoramento PIDE 2022-2027\5. Monitoramento anual\2023\4. Coleta de dados dos Eixos\Planilhas recebidas e trabalhadas\"/>
    </mc:Choice>
  </mc:AlternateContent>
  <xr:revisionPtr revIDLastSave="0" documentId="13_ncr:1_{BF16D74B-8D5E-4906-BAB6-422C49676EB6}" xr6:coauthVersionLast="47" xr6:coauthVersionMax="47" xr10:uidLastSave="{00000000-0000-0000-0000-000000000000}"/>
  <bookViews>
    <workbookView xWindow="-120" yWindow="-120" windowWidth="20730" windowHeight="11040" tabRatio="827" firstSheet="2" activeTab="2" xr2:uid="{00000000-000D-0000-FFFF-FFFF00000000}"/>
  </bookViews>
  <sheets>
    <sheet name="MENU" sheetId="7" state="hidden" r:id="rId1"/>
    <sheet name="Instruções" sheetId="14" state="hidden" r:id="rId2"/>
    <sheet name="Indicadores_Meta" sheetId="6" r:id="rId3"/>
    <sheet name="Meta_Demanda" sheetId="2" r:id="rId4"/>
    <sheet name="lista suspensa" sheetId="13" state="hidden" r:id="rId5"/>
    <sheet name="Listas_suspensas" sheetId="5" state="hidden" r:id="rId6"/>
    <sheet name="Lista_metas_SISBI" sheetId="12" state="hidden" r:id="rId7"/>
  </sheets>
  <definedNames>
    <definedName name="_xlnm._FilterDatabase" localSheetId="2" hidden="1">Indicadores_Meta!$A$2:$BF$36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5" i="12" l="1"/>
  <c r="H23" i="12"/>
  <c r="H3" i="12"/>
  <c r="H4" i="12"/>
  <c r="H5" i="12"/>
  <c r="H6" i="12"/>
  <c r="H7" i="12"/>
  <c r="H8" i="12"/>
  <c r="H9" i="12"/>
  <c r="H10" i="12"/>
  <c r="H11" i="12"/>
  <c r="H12" i="12"/>
  <c r="H13" i="12"/>
  <c r="H14" i="12"/>
  <c r="H15" i="12"/>
  <c r="H16" i="12"/>
  <c r="H17" i="12"/>
  <c r="H18" i="12"/>
  <c r="H19" i="12"/>
  <c r="H20" i="12"/>
  <c r="H21" i="12"/>
  <c r="H22" i="12"/>
  <c r="H24"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2" i="12"/>
</calcChain>
</file>

<file path=xl/sharedStrings.xml><?xml version="1.0" encoding="utf-8"?>
<sst xmlns="http://schemas.openxmlformats.org/spreadsheetml/2006/main" count="1275" uniqueCount="553">
  <si>
    <t>EIXO SISTEMA DE BIBLIOTECAS</t>
  </si>
  <si>
    <t>Indicadores</t>
  </si>
  <si>
    <t>B01</t>
  </si>
  <si>
    <t xml:space="preserve">Títulos do acervo físico processado (impresso e meio eletrônico) e digital (on-line) </t>
  </si>
  <si>
    <t>B02</t>
  </si>
  <si>
    <t>Exemplares do acervo físico processado (impresso e meio eletrônico) e digital (on-line)</t>
  </si>
  <si>
    <t>B03</t>
  </si>
  <si>
    <t>Publicações técnico-científicas submetidas no Repositório institucional  (RI)</t>
  </si>
  <si>
    <t>B04</t>
  </si>
  <si>
    <t>Artigos publicados no Portal de Periódicos da UFU</t>
  </si>
  <si>
    <t>B05</t>
  </si>
  <si>
    <t>DOI atribuído</t>
  </si>
  <si>
    <t>B06</t>
  </si>
  <si>
    <t xml:space="preserve">ORCID vinculados a UFU </t>
  </si>
  <si>
    <t>B07</t>
  </si>
  <si>
    <t>Exemplares tombados</t>
  </si>
  <si>
    <t>B08</t>
  </si>
  <si>
    <t>Títulos catalogados</t>
  </si>
  <si>
    <t>B09</t>
  </si>
  <si>
    <t>Criação de itens (exemplares) no software de gerenciamento da biblioteca</t>
  </si>
  <si>
    <t>B10</t>
  </si>
  <si>
    <t>Exemplares do acervo físico baixados no Sistema de Gerenciamento de Aquisição de Material Informacional</t>
  </si>
  <si>
    <t>B11</t>
  </si>
  <si>
    <t>Frequência de usuários nas Bibliotecas UFU</t>
  </si>
  <si>
    <t>B12</t>
  </si>
  <si>
    <t>Usuários reais cadastrados no software de gerenciamento da biblioteca</t>
  </si>
  <si>
    <t>B13</t>
  </si>
  <si>
    <t>Acesso às bases de dados e outras plataformas</t>
  </si>
  <si>
    <t>B14</t>
  </si>
  <si>
    <t xml:space="preserve">Ferramenta de busca integrada </t>
  </si>
  <si>
    <t>B15</t>
  </si>
  <si>
    <t xml:space="preserve">Itens físicos do acervo consultados (livros, periódicos, partituras, etc.) </t>
  </si>
  <si>
    <t>B16</t>
  </si>
  <si>
    <t>Dispositivos móveis para empréstimo</t>
  </si>
  <si>
    <t>B17</t>
  </si>
  <si>
    <t>Computadores/notebooks para uso nas Bibliotecas UFU</t>
  </si>
  <si>
    <t>B18</t>
  </si>
  <si>
    <t>Número de assentos nas Bibliotecas</t>
  </si>
  <si>
    <t>B19</t>
  </si>
  <si>
    <t>Empréstimos e renovações de material informacional e dispositivos móveis</t>
  </si>
  <si>
    <t>B20</t>
  </si>
  <si>
    <t>Empréstimo interbibliotecas (EIB) UFU</t>
  </si>
  <si>
    <t>B21</t>
  </si>
  <si>
    <t xml:space="preserve">Empréstimo entre bibliotecas (EEB) externas - atendimento e solicitação </t>
  </si>
  <si>
    <t>B22</t>
  </si>
  <si>
    <t xml:space="preserve">Comutação bibliográfica - atendimento e solicitação </t>
  </si>
  <si>
    <t>B23</t>
  </si>
  <si>
    <t xml:space="preserve">Número de atendimentos on-line </t>
  </si>
  <si>
    <t>B24</t>
  </si>
  <si>
    <t>Componentes curriculares revisados</t>
  </si>
  <si>
    <t>B25</t>
  </si>
  <si>
    <t xml:space="preserve">Fichas catalográficas (manual e automática) </t>
  </si>
  <si>
    <t>B26</t>
  </si>
  <si>
    <t>Atribuição de ISBN</t>
  </si>
  <si>
    <t>B27</t>
  </si>
  <si>
    <t xml:space="preserve">Número de usuários treinados </t>
  </si>
  <si>
    <t>B28</t>
  </si>
  <si>
    <t>Seguidores nas mídias sociais</t>
  </si>
  <si>
    <t>B29</t>
  </si>
  <si>
    <t>Alcance nas mídias sociais</t>
  </si>
  <si>
    <t>B30</t>
  </si>
  <si>
    <t>Consultas no website das Bibliotecas UFU</t>
  </si>
  <si>
    <t>B31</t>
  </si>
  <si>
    <t xml:space="preserve">Acesso às Salas de Coleções Especiais </t>
  </si>
  <si>
    <t>B32</t>
  </si>
  <si>
    <t xml:space="preserve">Obras restauradas </t>
  </si>
  <si>
    <t>B33</t>
  </si>
  <si>
    <t xml:space="preserve">Obras higienizadas </t>
  </si>
  <si>
    <t>Demandas</t>
  </si>
  <si>
    <t>B34</t>
  </si>
  <si>
    <t>Plataformas de e-books</t>
  </si>
  <si>
    <t>B35</t>
  </si>
  <si>
    <t>Bases de dados</t>
  </si>
  <si>
    <t>B36</t>
  </si>
  <si>
    <t>Calculadoras científicas</t>
  </si>
  <si>
    <t>B37</t>
  </si>
  <si>
    <t xml:space="preserve">Serviços relacionados processo editorial </t>
  </si>
  <si>
    <t>B38</t>
  </si>
  <si>
    <t>Manutenção de equipamentos tecnológicos</t>
  </si>
  <si>
    <r>
      <t xml:space="preserve">1. Consulte as informações do indicador/meta;
2. Preencha o valor "Realizado - 2023" considerando a coluna "período de apuração dos dados";
3. Caso a meta não tenha sido cumprida, selecionar a principal justificativa na lista (campo obrigatório);
4. Aponte uma breve descrição da justificativa apresentada (campo obrigatório);
5. Aponte as ações corretivas planejadas para o próximo exercício;
6. Para metas com resultado superior ao planejado, inclua as boas práticas adotadas pelo eixo temático.
7. Finalizado o preenchimento, faça </t>
    </r>
    <r>
      <rPr>
        <i/>
        <sz val="11"/>
        <color rgb="FF000000"/>
        <rFont val="Arial"/>
        <family val="2"/>
      </rPr>
      <t>upload</t>
    </r>
    <r>
      <rPr>
        <sz val="11"/>
        <color rgb="FF000000"/>
        <rFont val="Arial"/>
        <family val="2"/>
      </rPr>
      <t xml:space="preserve"> da planilha na pasta denominada "planilha preenchida", disponível no OneDrive.</t>
    </r>
  </si>
  <si>
    <t>ID</t>
  </si>
  <si>
    <t>Diretriz estratégica</t>
  </si>
  <si>
    <t>Indicador</t>
  </si>
  <si>
    <t>Fórmula de cálculo</t>
  </si>
  <si>
    <t>Descrição da meta</t>
  </si>
  <si>
    <t>Unidade de medida</t>
  </si>
  <si>
    <t>Valor 2019</t>
  </si>
  <si>
    <t>Planejado - 2022</t>
  </si>
  <si>
    <t>Realizado - 2022</t>
  </si>
  <si>
    <t>Período de apuração dos dados</t>
  </si>
  <si>
    <r>
      <t xml:space="preserve">Principal justificativa para metas NÃO ALCANÇADAS
 </t>
    </r>
    <r>
      <rPr>
        <b/>
        <sz val="10"/>
        <color rgb="FFFF0000"/>
        <rFont val="Arial"/>
        <family val="2"/>
      </rPr>
      <t>(campo obrigatório para metas não alcançadas)</t>
    </r>
    <r>
      <rPr>
        <b/>
        <sz val="10"/>
        <color indexed="8"/>
        <rFont val="Arial"/>
        <family val="2"/>
      </rPr>
      <t xml:space="preserve">
</t>
    </r>
  </si>
  <si>
    <r>
      <t xml:space="preserve">Breve descrição da justificativa
</t>
    </r>
    <r>
      <rPr>
        <b/>
        <sz val="10"/>
        <color rgb="FFFF0000"/>
        <rFont val="Arial"/>
        <family val="2"/>
      </rPr>
      <t>(campo obrigatório para metas não alcançadas
 - máximo de 350 caracteres)</t>
    </r>
    <r>
      <rPr>
        <b/>
        <sz val="10"/>
        <color indexed="8"/>
        <rFont val="Arial"/>
        <family val="2"/>
      </rPr>
      <t xml:space="preserve">
</t>
    </r>
  </si>
  <si>
    <r>
      <t xml:space="preserve">Ações corretivas
</t>
    </r>
    <r>
      <rPr>
        <b/>
        <sz val="10"/>
        <color rgb="FFFF0000"/>
        <rFont val="Arial"/>
        <family val="2"/>
      </rPr>
      <t>(máximo de 350 caracteres)</t>
    </r>
    <r>
      <rPr>
        <b/>
        <sz val="10"/>
        <color indexed="8"/>
        <rFont val="Arial"/>
        <family val="2"/>
      </rPr>
      <t xml:space="preserve">
</t>
    </r>
  </si>
  <si>
    <r>
      <t xml:space="preserve">Boas práticas
</t>
    </r>
    <r>
      <rPr>
        <b/>
        <sz val="10"/>
        <color rgb="FFFF0000"/>
        <rFont val="Arial"/>
        <family val="2"/>
      </rPr>
      <t>(máximo de 350 caracteres)</t>
    </r>
    <r>
      <rPr>
        <b/>
        <sz val="10"/>
        <color indexed="8"/>
        <rFont val="Arial"/>
        <family val="2"/>
      </rPr>
      <t xml:space="preserve">
</t>
    </r>
  </si>
  <si>
    <t>Planejado - 2023</t>
  </si>
  <si>
    <t>Realizado - 2023</t>
  </si>
  <si>
    <t>Planejado - 2024</t>
  </si>
  <si>
    <t>Realizado - 2024</t>
  </si>
  <si>
    <t>Planejado - 2025</t>
  </si>
  <si>
    <t>Realizado - 2025</t>
  </si>
  <si>
    <t>Planejado - 2026</t>
  </si>
  <si>
    <t>Realizado - 2026</t>
  </si>
  <si>
    <t>Planejado - 2027</t>
  </si>
  <si>
    <t>Realizado - 2027</t>
  </si>
  <si>
    <t>Parâmetro</t>
  </si>
  <si>
    <t>Vinculação com a Lei Orçamentária Anual (LOA)</t>
  </si>
  <si>
    <t>Fonte de recursos orçamentários</t>
  </si>
  <si>
    <t>Autoavaliação</t>
  </si>
  <si>
    <t>Vinculação com ODS - Objetivos do Desenvolvimento Sustentável</t>
  </si>
  <si>
    <t>Outros planos</t>
  </si>
  <si>
    <t>Tipo
(Obrigatório/Opcional)</t>
  </si>
  <si>
    <t xml:space="preserve">Unidade responsável </t>
  </si>
  <si>
    <t xml:space="preserve">Diretriz 1 - Promover ações para fortalecer a gestão dos processos de ensino-aprendizagem, possibilitando a ampliação qualificada do número de egressos em todos os níveis de ensino. </t>
  </si>
  <si>
    <t>Soma do número de títulos do acervo físico (impresso: livros, catálogos de arte, conjunto de peças, teses, normas técnicas, partituras, periódicos, folhetos, textos de teatro // eletrônico: gravação de som, gravação de vídeo,  livro eletrônico - CD, recurso eletrônico - CD-ROM) e digital (perpétuo: e-books, peças teatrais // assinatura: e-books, audiobooks, periódicos, normas técnicas)</t>
  </si>
  <si>
    <t xml:space="preserve">Elevar o número de títulos do acervo físico processado e digital  </t>
  </si>
  <si>
    <t>Títulos</t>
  </si>
  <si>
    <t>Outubro/2021 - Outubro/2022</t>
  </si>
  <si>
    <t>Assinatura da Minha Biblioteca (e-books) e da base de dados VLex; Renovação das bases de dados RT Online, Jstor, Naxos, Target (Normas Técnicas) e da plataforma de e-books Ebsco Host; aquisição (compra/doação) de material bibliográfico físico e digital (Karger), além do acervo físico e digital (Coleção BDTeatro e de e-books IEEE e Cambridge) existente.</t>
  </si>
  <si>
    <t>Novembro/2022 - Outubro/2023</t>
  </si>
  <si>
    <t>O valor deve ser adequado às demandas</t>
  </si>
  <si>
    <t>5013-8282 : Reestruturação e Modernização das Instituições Federais de Ensino Superior</t>
  </si>
  <si>
    <t>Orçamentário</t>
  </si>
  <si>
    <t>Média. Os recursos de infraestrutura, materiais, humanos e orçamentários atuais são parcialmente suficientes para a execução da meta</t>
  </si>
  <si>
    <t>Objetivo 4 e 16</t>
  </si>
  <si>
    <t>Outro(s)</t>
  </si>
  <si>
    <t>Obrigatório</t>
  </si>
  <si>
    <t>DIRBI</t>
  </si>
  <si>
    <t xml:space="preserve">Exemplares do acervo físico processado (impresso e meio eletrônico) e digital (on-line) </t>
  </si>
  <si>
    <t>Soma do número de exemplares do acervo físico (impresso: livros, catálogos de arte, conjunto de peças, teses, normas técnicas, partituras, periódicos, folhetos, textos de teatro // eletrônico: gravação de som, gravação de vídeo,  livro eletrônico - CD, recurso eletrônico - CD-ROM) e digital (perpétuo: e-books, peças teatrais // assinatura: e-books, audiobooks, periódicos, normas técnicas)</t>
  </si>
  <si>
    <t>Elevar o número de exemplares do acervo físico processado e digital</t>
  </si>
  <si>
    <t>Exemplares</t>
  </si>
  <si>
    <t>Diretriz 2 - Aprimorar os processos de desenvolvimento da pesquisa, da tecnologia e da inovação para gerar conhecimentos e produtos sustentáveis.</t>
  </si>
  <si>
    <t xml:space="preserve"> Publicações técnico-científicas submetidas no Repositório institucional  (RI)</t>
  </si>
  <si>
    <t>Soma do número de publicações técnico-científicas (dissertações, teses, TCC, memorial, tese professor titular, TCR, trabalhos em anais de eventos, livro eletrônico EDUFU) submetidas no Repositório Institucional</t>
  </si>
  <si>
    <t>Elevar o número dede publicações técnico-científicas no RI</t>
  </si>
  <si>
    <t>Publicações</t>
  </si>
  <si>
    <t>Recursos humanos</t>
  </si>
  <si>
    <t>O ano base (2019) foi atípico, com alto número de trabalhos retroativos depositados no RI/UFU. A falta da força de trabalho impactou no alcance da meta, sendo necessário RH para digitalização dos documentos impressos, conferência da digitalização e autoarquivamento, fundamentado na Portaria MEC 360, 18/05/22, de conversão do acervo p/ meio digital.</t>
  </si>
  <si>
    <t>Criar portarias que regulamentem submissões de documentos retroativos. Conscientizar a comunidade sobre a importância do RI-UFU. Realizar o projeto "Povoamento automático do RI-UFU" (meta encaminhada para compor o próximo PDTIC UFU). Formalizar na PROGEP a necessidade de investimento de RH no Setor de Bibliotecas Digitais.</t>
  </si>
  <si>
    <t>Efeitos da pandemia de Covid-19</t>
  </si>
  <si>
    <t>Soma do número de artigos publicados no Portal de Periódicos da UFU (PPUFU)</t>
  </si>
  <si>
    <t>Elevar o número de artigos publicados no PPUFU</t>
  </si>
  <si>
    <t xml:space="preserve">Artigos </t>
  </si>
  <si>
    <t>Alteração da modalidade de publicação de algumas revistas para "publicação contínua". Realização de Fórum de Editores. Realização de live e paIestras com temas pertinente às publicações periódicas. Institucionalização do Portal de Periódicos por meio da Resolução CONDIR nº 13, de 07/02/2022 (Regulamentação do PPUFU).</t>
  </si>
  <si>
    <r>
      <t xml:space="preserve"> DOI (</t>
    </r>
    <r>
      <rPr>
        <i/>
        <sz val="10"/>
        <rFont val="Arial"/>
        <family val="2"/>
      </rPr>
      <t>Digital Object Identifier</t>
    </r>
    <r>
      <rPr>
        <sz val="10"/>
        <rFont val="Arial"/>
        <family val="2"/>
      </rPr>
      <t>) atribuído</t>
    </r>
  </si>
  <si>
    <t>Soma do número de DOIs atribuídos nas publicações do Repositório Institucional e do Portal de Periódicos da UFU</t>
  </si>
  <si>
    <t>Elevar o número de DOI atribuídos</t>
  </si>
  <si>
    <t>DOI</t>
  </si>
  <si>
    <t>O ano base (2019) foi atípico, com alto número de trabalhos retroativos depositados no RI/UFU, Portal de Periódicos e Edufu. A falta da força de trabalho impactou no alcance da meta, sendo necessário RH para a atribuição do DOI. Toda solicitação de atribuição foi atendida. A implantação do Repositório de Dados, prevista para 2022, não ocorreu.</t>
  </si>
  <si>
    <t>Implantar o Repositório de Dados. Regulamentar a atribuição de DOI em outros materiais, garantindo recurso orçamentário. Conscientizar a comunidade sobre a importância do RI-UFU, PPUFU e Repositório de Dados. Capacitar editores para digitalização e submissão de publicações reatroativas e conscientizá-los da relevância deste serviço.</t>
  </si>
  <si>
    <r>
      <t xml:space="preserve"> ORCID (</t>
    </r>
    <r>
      <rPr>
        <i/>
        <sz val="10"/>
        <rFont val="Arial"/>
        <family val="2"/>
      </rPr>
      <t>Open Researcher and Contributor ID</t>
    </r>
    <r>
      <rPr>
        <sz val="10"/>
        <rFont val="Arial"/>
        <family val="2"/>
      </rPr>
      <t>) vinculados a UFU (este indicador dependerá de melhor entendimento do funcionamento plataforma do ORCID)</t>
    </r>
  </si>
  <si>
    <t>Soma do número de ORCID vinculados à UFU</t>
  </si>
  <si>
    <t>Elevar o número de títulos ORCID vinculados à UFU</t>
  </si>
  <si>
    <t>ORCID</t>
  </si>
  <si>
    <t>Integração do Portal de Periódicos UFU com o ORCID. Realização de paIestras com temas pertinente às publicações periódicas, como o Webinar ORCID nas instituições brasileiras e o consórcio da ORCID, cf. https://eventos.ufu.br/sisbi/bibliotecas/2022/09.</t>
  </si>
  <si>
    <t>Soma do número de exemplares tombados</t>
  </si>
  <si>
    <t>Manter o número de exemplares tombados</t>
  </si>
  <si>
    <t>Outros</t>
  </si>
  <si>
    <t>Com o fim da 'Emergência em Saúde Pública de Importância Nacional da Covid-19 no Brasil', houve revezamento de servidores, impactando a força de trabalho. Foco em outras atividades referentes ao processamento técnico das coleções especiais. Obras adquiridas por compras ainda em processo de finalização para tombamento.</t>
  </si>
  <si>
    <t>Definir um plano de ações referente a todo o processamento técnico de materiais informacionais (acervo geral e coleções especiais), com ênfase na criação de cronograma, para melhor acompanhamento e quantificação das atividades.</t>
  </si>
  <si>
    <t>Recursos orçamentários</t>
  </si>
  <si>
    <t>Aplicação de plano de contingência, antes da pandemia adquiria-se 1 exemplar a cada 8 estudantes, com a aquisição da plataforma Minha Biblioteca (MB) passou-se a adquirir 1 exemplar para obras constantes na MB e 2 para aquelas não inseridas na coleção. Em 2023, não houve investimento para aquisição de obras estrangeiras. Falta de recursos humanos para tombamento das coleções especiais. O ano base usado como referência era outra realidade de universidade.</t>
  </si>
  <si>
    <t>Soma do número de títulos catalogados</t>
  </si>
  <si>
    <t>Manter o número de títulos catalogados</t>
  </si>
  <si>
    <t>Bibliotecário-Documentalista em Afastamento PQU - Total. Com o fim da 'Emergência em Saúde Pública de Importância Nacional da Covid-19 no Brasil', houve revezamento de servidores, impactando a força de trabalho. Obras adquiridas por compras ainda em processo de finalização. Revisão do tombamento dos anexos das obras, segundo nova política interna. Reprocessamento de obras restauradas, obras ESEBA e coleção EMBRAPA.</t>
  </si>
  <si>
    <t>Definir um plano de ações referente a catalogação de materiais informacionais (acervo geral e coleções especiais), com ênfase na criação de cronograma, para melhor acompanhamento e quantificação das atividades. Solicitação de mais servidores para compor o quadro de bibliotecários do Setor de Catalogação e Classificação.</t>
  </si>
  <si>
    <t xml:space="preserve">A atividade de catalogação não acompanha a de tombamento, considerando a especificidade da catalogação. Em 2023, o Setor de Catalogação contou com um servidor a menos em seu quadro de pessoal (afastamento PQU). A exemplo do ano anterior, em 2023 houve um número considerável de obras reprocessados, não consideradas como obras catalogadas. </t>
  </si>
  <si>
    <t>Considerar para o próximo PIDE a inclusão de mais uma categoria: obras reprocessadas, considerando a relevância desta atividade.</t>
  </si>
  <si>
    <t>A partir 2023, passou-se a considerar o número de obras catalogadas das Coleções Especiais neste indicador.</t>
  </si>
  <si>
    <t>Soma do número de itens (exemplares) criados no software de gerenciamento da biblioteca</t>
  </si>
  <si>
    <t>Manter o número de itens (exemplares) criados</t>
  </si>
  <si>
    <t>Projeto tombamento dos anexos em execução. Contratação de terceirizado para o setor.</t>
  </si>
  <si>
    <t>Aplicação de plano de contingência, antes da pandemia adquiria-se 1 exemplar a cada 8 estudantes, com a aquisição da plataforma Minha Biblioteca (MB) passou-se a adquirir 1 item para obras da MB e 2 para aquelas não inseridas na coleção. Aumento do nº de obras adquiridas/assinadas virtualmente que não requer este serviço. Falta de RH para criação de itens. O ano base usado como referência era outra realidade de universidade.</t>
  </si>
  <si>
    <t>Soma do número de exemplares do acervo físico baixados no Sistema de Gerenciamento de Aquisição de Material Informacional</t>
  </si>
  <si>
    <t>Manter o número de exemplares do acervo físico baixados</t>
  </si>
  <si>
    <t>Em 2019, ano referência para planejamento das metas PIDE 22-27, foi realizado uma frente de trabalho para intensificar a baixa obras da Sala de Desbaste. O processo de baixa das obras da Sala de Desbaste ainda não foi finalizado.</t>
  </si>
  <si>
    <t>Finalizar o processo de baixa de material informacional (anos anteriores) da Sala de Desbaste, a fim de quantificar com maior precisão as obras baixadas.</t>
  </si>
  <si>
    <t>Há muito tempo, este serviço foi executado por uma única servidora. Em 2023, foi destinada mais uma colaboradora para contribuir parcialmente com a execução desta atividade. O ano base usado como referência era outra realidade de universidade.</t>
  </si>
  <si>
    <t>Destinação de uma colaboradora, com maior tempo de dedicação a este serviço, para auxiliar no processo de baixa por meio dos sistemas SIGAMI e SophiA.</t>
  </si>
  <si>
    <t xml:space="preserve"> Frequência de usuários nas Bibliotecas UFU</t>
  </si>
  <si>
    <t>Soma do número de usuários que frequentam as Bibliotecas UFU</t>
  </si>
  <si>
    <t>Manter a frequência de usuários nas bibliotecas</t>
  </si>
  <si>
    <t>Usuários</t>
  </si>
  <si>
    <t>A utilização dos espaços ficou limitada até 02/05/2022. Há grande oferta e acesso a produtos e serviços em formato remoto, cerca de 80% dos serviços oferecidos pelo SISBI/UFU podem ocorrer no formato remoto.</t>
  </si>
  <si>
    <t>Manter o desenvolvimento de projetos que estimulem a frequência e também o uso do espaço físico das Bibliotecas UFU. Aprimorar a coleta de dados estatísticos de frequência às bibliotecas. Disponibilizar treinamentos para a equipe de atendimento.</t>
  </si>
  <si>
    <t>Automatização da contagem de frequência com portais. Desenvolvimento de projetos nos espaços das bibliotecas, incluindo a realização de exposições e eventos culturais e técnico-científicos.</t>
  </si>
  <si>
    <t xml:space="preserve">O ano base usado como referência era outra realidade de universidade. 80% dos nossos serviços também são oferecidos online e também houve queda de alunos na UFU. A forma de coleta é exclusiva da frequência física, se considerar acesso, este número tende a subir. </t>
  </si>
  <si>
    <t xml:space="preserve">Analisar os dados em relação ao crescimento do número de alunos no presencial e no EAD. Criação de curso tende a contribuir com a elevação dos números, embora nos cursos existentes haja evasão. As ações artístico-culturais tendem a atrair um público maior. Quando abrir janela para revisão dos indicadores, incluir neste os dados de  frequência física e acesso virtual (definir o que seria contabilizado neste último). Uma proposição seria alterar este indicador para Acesso Físico às Bibliotecas e Acessos digitais. O resultado deste indicador, tende a refletir nos dados dos indicadores seguintes referentes ao atendimento.  </t>
  </si>
  <si>
    <t xml:space="preserve">Campanhas de divulgação de produtos e serviços oferecidos, Melhoria da infraestrutura, Promoção de eventos. </t>
  </si>
  <si>
    <t>Não se aplica</t>
  </si>
  <si>
    <t>Soma do número de usuários reais cadastrados no software de gerenciamento da biblioteca</t>
  </si>
  <si>
    <t>Manter o número de usuários reais cadastrados nas Bibliotecas UFU</t>
  </si>
  <si>
    <t>Usuários reais</t>
  </si>
  <si>
    <t>A utilização dos espaços ficou limitada até 02/05/2022. Apesar de ofertar cadastro remoto, ainda há limitações do SOPHIA. Foi identificado problema no formato, na soma e dimensionamento dos dados.</t>
  </si>
  <si>
    <t>Atualizar a forma de obtenção dos dados no SophiA. Melhorar o dimensionamento e contagem dos dados mensais, com a integração do SophiA ao SIE e SG.</t>
  </si>
  <si>
    <t>Oferta de cadastro remoto. Empréstimo agendado durante o fechamento das bibliotecas. Atualização de procedimento de cadastro. Melhorias na comunicação com a comunidade por meio da Comissão de Comunicação do SISBI/UFU. Parceria com o Centro de Tecnologia da Informação da universidade para integração entre sistemas.</t>
  </si>
  <si>
    <t>O ano base usado como referência era outra realidade de universidade. Investimento no início da gestão em plataforma de conteúdos digitais (Minha Biblioteca, Target, etc.) e ampliação do número de acessos a estes recursos.</t>
  </si>
  <si>
    <t xml:space="preserve">Reiteramos nossa sugestão de que o referencial para o próximo PIDE seja a média ou mediana da série histórica do PIDE vigente, para evitar uma discrespância entre o previsto e o realizado. Note que a um movimento crescente em 2023, em relação aos dados de 2022. </t>
  </si>
  <si>
    <t>Em janeiro de 2024, entrará em produção a meta/ação SAA 26 - Integração do software de gerenciamento do acervo do Sistema de Bibliotecas da UFU - SophiA com o Sistema de Gestão - SG, Sistema de Informações para o Ensino - SIE e demais sistemas de gestão RH, como HCU/EBSERH, que tende a contribuir com a elevação do número de cadastros. Outra ação é a divulgação do serviços com apoio da COMBIB.</t>
  </si>
  <si>
    <t>Soma do número de acessos às bases de dados e outras plataformas</t>
  </si>
  <si>
    <t>Elevar o número de acesso às bases de dados e outras plataformas</t>
  </si>
  <si>
    <t>Acessos</t>
  </si>
  <si>
    <t>Assinatura da Minha Biblioteca (e-books) e da base de dados VLex; Renovação das bases de dados RT Online, Jstor, Naxos, Target e da plataforma de e-books Ebsco Host. Ampla divulgação e concientização da comunidade por meio da COMBIB/SISBI/UFU (Projeto Tem Base, PCI, divulgações nas redes sociais, via e-mail, newsletter e treinamentos.</t>
  </si>
  <si>
    <t>Soma do número de pesquisas efetuadas via ferramenta de busca integrada</t>
  </si>
  <si>
    <t>Elevar o número de pesquisas efetuadas via ferramenta de busca integrada</t>
  </si>
  <si>
    <t>Pesquisas efetuadas</t>
  </si>
  <si>
    <t>Integração de plataformas de conteúdo digital no EDS. Ampla divulgação e concientização da comunidade por meio da COMBIB/SISBI/UFU (Projeto Tem Base, PCI, divulgações nas redes sociais, via e-mail, newsletter e treinamentos).</t>
  </si>
  <si>
    <t>A nova interface do EDS, mais amigável, a ser implementada após renovação do contrato (a partir de dez. 2023), tende a contribuir ainda mais para o crescimento dos dados deste indicador.</t>
  </si>
  <si>
    <t>Alteração da ordem de divulgação deste serviço no website, passando a ser o 1º do ranking. Acredita-se que a discrepância entre o idealizado e o alcançado, seja pelo fato de a ferramenta ter sido adquirida próximo ao ano de 2010, ano base do PIDE vigente. O que reforça nosso pedido de que o referencial para o próximo PIDE seja a média ou mediana da série histórica do PIDE vigente, para evitar uma discrespância entre o previsto e o realizado.</t>
  </si>
  <si>
    <t xml:space="preserve"> Itens físicos do acervo consultados (livros, periódicos, partituras, etc.) </t>
  </si>
  <si>
    <t>Soma do número de itens físicos do acervo consultados (livros, periódicos, partitutas, etc.)</t>
  </si>
  <si>
    <t>Manter o número de títulos e exemplares do acervo físico</t>
  </si>
  <si>
    <t>Itens</t>
  </si>
  <si>
    <t>A utilização dos espaços ficou limitada até 02/05/2022. Esses dados dependem da frequência nas bibliotecas. A maioria das obras das coleções especiais não constam no catálogo online, o que dificulta a sua encontrabilidade.</t>
  </si>
  <si>
    <t>Aprimoramento na coleta dos itens consultados. Estimular o uso do acervo físico.</t>
  </si>
  <si>
    <t xml:space="preserve"> Visita orientada que apresenta o uso do acervo. Inclusão do acervo nas fichas de componentes curriculares dos cursos de graduação. Divulgação do acervo.</t>
  </si>
  <si>
    <t xml:space="preserve">O ano base usado como referência era outra realidade de universidade. 80% dos nossos serviços também são oferecidos online e também houve queda de alunos na UFU. </t>
  </si>
  <si>
    <t xml:space="preserve">Analisar os dados em relação ao crescimento do número de alunos no presencial e no EAD. Criação de curso tende a contribuir com a elevação dos números, embora nos cursos existentes haja evasão. As ações artístico-culturais tendem a atrair um público maior. O resultado deste indicador é um reflexo indicador B11.  </t>
  </si>
  <si>
    <t>Soma do número de dispositivos móveis (notebooks, e-readers e/ou tablets) para empréstimo à comunidade acadêmica</t>
  </si>
  <si>
    <t>Elevar o número de dispositivos móveis (notebooks, e-readers e/ou tablets), embora haja uma defasagem do bem (possibilidade de baixa)</t>
  </si>
  <si>
    <t>Dispositivos móveis</t>
  </si>
  <si>
    <t>Falta de recurso financeiro para renovação/ampliação do parque tecnológico para os usuários nas Bibliotecas UFU.</t>
  </si>
  <si>
    <t>Participação em editais públicos de tecnologia para obtenção de recurso financeiro. Estabelecimento de parcerias entre as unidades da UFU. Manutenção preventiva e atualização dos equipamentos já existentes, quando possível. Conscientização da administração superior frente a necessidade de investimento nestes produtos.</t>
  </si>
  <si>
    <t>O nosso parque tecnológico está bastante defasado, agregado a falta de upgrade, por falta de disponibilidade orçamentária.</t>
  </si>
  <si>
    <t>Continuar sensibilizando a Administração Superior da necessidade de destinação orçamentária para aquisição dispositivos móveis para empréstimo. Finalizar o procedimento para empréstimo semestral de dispositivos móveis para pessoas em vulnerabilidade, assistidas pela PROAE, classificadas no nível E e assim, distribuir os equipamentos às bibliotecas na proporcionalidade de estudantes assistidos por campi.</t>
  </si>
  <si>
    <t>Extraorçamentário</t>
  </si>
  <si>
    <t>Baixa. Não há disponibilidade de recursos para a execução da meta</t>
  </si>
  <si>
    <t>Soma do número de equipamentos (computadores e notebooks) para uso nas bibliotecas (ilhas de pesquisa e consulta ao acervo)</t>
  </si>
  <si>
    <t>Elevar o número de computadores/notebooks, embora haja uma defasagem do bem (possibilidade de baixa)</t>
  </si>
  <si>
    <t>Computadores e notebooks</t>
  </si>
  <si>
    <t>Participação em editais públicos de tecnologia para obtenção de recurso financeiro. Estabelecimento de parcerias entre as unidades da UFU. Manutenção preventiva e atualização dos equipamentos já existentes, quando possível. Remanejamento de equipamentos, considerando destinação de recurso DIRBI (obras desertas, parte recurso catálogo) para melhoria do parque tecnológico.</t>
  </si>
  <si>
    <t xml:space="preserve">Há uma perspectiva de o SISBI receber da PROPLAD, em 2024, pelo menos 30 equipamentos para substituição de uma pequena parte de seu parque tecnológico (principalmente aqueles classificados em vermelho pelo CTIC no início de 2023). </t>
  </si>
  <si>
    <t>Soma do número de assentos (estudo individual, baias, estudo em dupla, estudo em grupo, ilhas de pesquisa) disponíveis nas Bibliotecas UFU</t>
  </si>
  <si>
    <t>Manter o número de assentos disponíveis nas Bibliotecas UFU</t>
  </si>
  <si>
    <t>Assentos</t>
  </si>
  <si>
    <t>A utilização dos espaços ficaram limitados até 02/05/2022. Necessidade aumento do distanciamento. Necessidade de ampliação do acervo. Aumento na oferta de serviços e produtos em formato remoto. Construção de espaço temporário para tratamento de acervo.</t>
  </si>
  <si>
    <t>Construção da Biblioteca Setorial Patos de Minas. Reorganização dos espaços de trabalho em algumas bibliotecas, impactados pelo surgimento da oferta de novos produtos e serviços.</t>
  </si>
  <si>
    <t>Organização dos espaços após a liberação de 100% do uso simultâneo das Bibliotecas UFU.</t>
  </si>
  <si>
    <t>Espaço fisico</t>
  </si>
  <si>
    <t>Reformulação do espaço físico, algumas mesas recolhidas no período da pandemia, continuam armazenadas, considerando o número de frequentados que não é o mesmo em relação ao que tínhamos em 2019, antes da pandemia. Além disto, também tem que se considerar a ampliação do acervo.</t>
  </si>
  <si>
    <t>Acompanhar a frequência às bibliotecas (B11) e ajustar sempre que necessário.</t>
  </si>
  <si>
    <t xml:space="preserve"> Empréstimos e renovações de material informacional e dispositivos móveis</t>
  </si>
  <si>
    <t>Soma do número de empréstimos e renovações de material informacional e dispositivos móveis</t>
  </si>
  <si>
    <t>Manter o número de empréstimos e renovações de material informacional e dispositivos móveis</t>
  </si>
  <si>
    <t>Empréstimos e renovações</t>
  </si>
  <si>
    <t>Apesar da oferta do empréstimo agendado até 02/05/2022, houve pouco uso físico das bibliotecas durante a pandemia. Aumento do investimento e da oferta de material informacional em formato digital.</t>
  </si>
  <si>
    <t xml:space="preserve"> Atualização do procedimento de empréstimo. Treinamento da equipe de atendimento.</t>
  </si>
  <si>
    <t>Fim do empréstimo agendado a partir de 02/05/2022. Retorno de 100% do uso dos espaços das bibliotecas. Aquisição de acervo físico.</t>
  </si>
  <si>
    <t xml:space="preserve">O ano base usado como referência era outra realidade de universidade. 80% dos nossos serviços também são oferecidos online e também houve queda de alunos na UFU. Aumento do número de acesso a plataforma de livros eletrônicos Minha Biblioteca (Em 2022: 18%; 2023: 54%). O resultado deste indicador é um reflexo indicador B11.   </t>
  </si>
  <si>
    <t>Opcional</t>
  </si>
  <si>
    <t xml:space="preserve"> Empréstimo interbibliotecas (EIB) UFU</t>
  </si>
  <si>
    <t xml:space="preserve">Soma do número de empréstimos interbibliotecas (EIB) - atendimento e solicitação </t>
  </si>
  <si>
    <t>Manter o número de empréstimos Interbibliotecas (EIB) UFU</t>
  </si>
  <si>
    <t>Empréstimos</t>
  </si>
  <si>
    <t>Serviço suspenso durante a pandemia, retornando somente em 02/05/2022. Aumento da oferta de material informacional em formato digital.</t>
  </si>
  <si>
    <t>Aumento na divulgação dos serviços e produtos das Bibliotecas UFU. Aprimoramento na metodologia de coleta de dados estatísticos.</t>
  </si>
  <si>
    <t>Retorno do serviço após liberação de 100% do uso das Bibliotecas. Melhora na divulgação dos serviços e produtos ofertados. Dipsonibilização de procedimentos atualizados sobre o EEB e Correios.</t>
  </si>
  <si>
    <t>O ano base usado como referência era outra realidade de universidade. Visando a economicidade de recursos (logística), há um incentivo por parte da equipe que o interessado opte pelo acesso ao livro eletrônico (Minha Biblioteca) ao invés do livro físico que está disponível em outra unidade informacional, quando aplicável.</t>
  </si>
  <si>
    <t>O ano base referência para o próximo PIDE deve considerar a média ou mediana da série histórica do PIDE vigente. Ainda assim, estima-se queda para este indicador.</t>
  </si>
  <si>
    <t xml:space="preserve"> Empréstimo entre bibliotecas (EEB) externas - atendimento e solicitação </t>
  </si>
  <si>
    <t>Soma do número de empréstimos entre bibliotecas (EEB) externas - atendimento e solicitação. Ressalva: este indicador, neste período de pandemia, depende do funcionamento da biblioteca que detém a obra</t>
  </si>
  <si>
    <t>Manter o número de empréstimos entre bibliotecas (EEB) externas</t>
  </si>
  <si>
    <t>Serviço suspenso durante a pandemia, retornando somente em 02/05/2022. Aumento da oferta de material informacional em formato digital, prescindindo a solicitação dos itens em outras instituições.</t>
  </si>
  <si>
    <t>Aumento na divulgação dos serviços e produtos das Bibliotecas UFU. Melhoria no procedimento para parceria com outras instituições. Melhoria no procedimento interno para catalogação do item.</t>
  </si>
  <si>
    <t>Retorno do serviço após liberação de 100% do uso das Bibliotecas. Melhora na divulgação dos serviços e produtos ofertados. Dipsonibilização de procedimentos atualizados sobre o EEB e Correios</t>
  </si>
  <si>
    <t>O ano base usado como referência era outra realidade de universidade. Visando a economicidade de recursos (logística), há um incentivo por parte da equipe que o interessado opte pelo acesso ao livro eletrônico (Minha Biblioteca) ao invés do livro físico que está disponível em outra biblioteca do país, quando aplicável.</t>
  </si>
  <si>
    <t xml:space="preserve"> Comutação bibliográfica - atendimento e solicitação </t>
  </si>
  <si>
    <t>Número de comutações bibliográficas (atendimento e solicitação) Ressalva: este indicador entrará em produção o projeto Pinakes for implementado pelo Ibict</t>
  </si>
  <si>
    <t>Manter o número de comutação bibliográfica</t>
  </si>
  <si>
    <t>Comutações</t>
  </si>
  <si>
    <t>Realizar pesquisas, solicitações e atendimentos pela Rede COOPERA (CBBU), uma vez que o COMUT será substituído pelo Projeto Pinakes e não haverá mais bônus para aquisição. Atender via Projeto Pinakes, quando disponibilizado. Treinamento de equipe referente às novas ferramentas de trabalho.</t>
  </si>
  <si>
    <t>Divulgação do serviço oferecido. Treinamento da equipe.</t>
  </si>
  <si>
    <t>Legislações externas</t>
  </si>
  <si>
    <t>O IBICT suspendeu a venda de bônus e está reformulando o serviço, com previsão de lançamento no primeiro semestre de 2024 (Projeto Pinakes).</t>
  </si>
  <si>
    <t xml:space="preserve"> Número de atendimentos on-line </t>
  </si>
  <si>
    <t xml:space="preserve">Soma do número de atendimentos on-line (Ouvidoria, Fale Conosco, E-mails, Mídias Sociais, Chat) </t>
  </si>
  <si>
    <t>Manter o número de atendimentos on-line</t>
  </si>
  <si>
    <t>Atendimentos</t>
  </si>
  <si>
    <t>A coleta de dados estatísticos de e-mails recebidos se limita às mensagens que chegam via Fale Conosco, tratadas somente pela Diretoria do Sistema de Bibliotecas. Falta de padronização para a coleta de dados estatísticos dos atendimentos via WhatsApp. Baixo número de demandas recebidas via SIC e Ouvidoria.</t>
  </si>
  <si>
    <t>Divulgação dos canais de comunicação da DIRBI. Aprimoramento na coleta de dados (WhatsApp, E-mails, Redes sociais). Implantação do chat de atendimento (EBSCO).</t>
  </si>
  <si>
    <t>Mapeamento dos fluxos dos processos de atendimento. Melhorias na divulgação dos serviços e produtos das Bibliotecas UFU.</t>
  </si>
  <si>
    <t>O ano base usado como referência era outra realidade de universidade. Em outubro de 2023, foi suspenso o serviço de atendimento online via WhatsApp por falta de dispositivo móvel para ativação/atualização das versões.</t>
  </si>
  <si>
    <t xml:space="preserve">Tratamento das demandas recebidas via Fale Conosco, SIC e Ouvidoria. </t>
  </si>
  <si>
    <t xml:space="preserve"> Componentes curriculares revisados*</t>
  </si>
  <si>
    <t>Soma do número de componentes curriculares revisados</t>
  </si>
  <si>
    <t>Manter o número de componentes curriculares revisados. Estimativa: média de 5 visitas MEC por ano / PPP de cada curso é composto por uma média de 60 componentes curriculares</t>
  </si>
  <si>
    <t>-</t>
  </si>
  <si>
    <t>Esse foi o primeiro ano que o SISBI passou a contabilizar este tipo de serviço.</t>
  </si>
  <si>
    <t>Melhorias nos procedimentos de avaliação das fichas de componentes curriculares.</t>
  </si>
  <si>
    <t>Criação do GT Pedagógico para atendimento direto aos cursos. Atualização periódica dos procedimentos para avaliação das Fichas de Componentes Curriculares. Elaboração de um curso online via Moodle para orientação aos docentes.</t>
  </si>
  <si>
    <t xml:space="preserve">Atuação do Grupo de Trabalho Pedagógico, Campanhas de divulgação, Disponibilização de curso no Moodle para docentes. </t>
  </si>
  <si>
    <t xml:space="preserve">Soma do número de fichas catalográficas (manual e automática) </t>
  </si>
  <si>
    <t>Elevar o número de fichas catalográficas elaboradas</t>
  </si>
  <si>
    <t>Fichas catalográficas</t>
  </si>
  <si>
    <t>O ano base (2019) foi atípico, com alto número de trabalhos retroativos depositados no RI/UFU. Este serviço é realizado sob demanda, portanto, toda solicitação recebida, no período avaliado, foi atendida. Embora no segundo semestre de 2022, tenha sido implementada a possibilidade de geração automática da Ficha Catalográfica para TCC e TRC, via Portal do Estudante, não foi possível alcançar a meta esperada. Possibilidade de fechamento de cursos de pós-graduação na UFU.</t>
  </si>
  <si>
    <t>Ampliar a divulgação da elaboração automatizada de Fichas Catalográficas para Trabalhos de Conclusão de Curso (TCC) e Trabalhos de Conclusão de Residência (TCR) via Portal do Estudante.</t>
  </si>
  <si>
    <t>DIRBI/EDUFU</t>
  </si>
  <si>
    <r>
      <t>Atribuição de ISBN (</t>
    </r>
    <r>
      <rPr>
        <i/>
        <sz val="10"/>
        <rFont val="Arial"/>
        <family val="2"/>
      </rPr>
      <t>International Standard Book Number</t>
    </r>
    <r>
      <rPr>
        <sz val="10"/>
        <rFont val="Arial"/>
        <family val="2"/>
      </rPr>
      <t>)</t>
    </r>
  </si>
  <si>
    <t>Soma do número de ISBN atribuído</t>
  </si>
  <si>
    <t>Elevar o número de ISBN atribuídos</t>
  </si>
  <si>
    <t>ISBN</t>
  </si>
  <si>
    <t>Esse foi o primeiro ano que o SISBI implementou este tipo de serviço. Mapeamento do fluxo deste processo. Elaboração e atualização de procedimento, disponibilizado na base de conhecimento do SEI. Parceria DIRBI e EDUFU para aprimoramento do serviço. Divulgação do serviço na página das Bibliotecas UFU.</t>
  </si>
  <si>
    <t xml:space="preserve"> Número de usuários treinados </t>
  </si>
  <si>
    <t>Soma do número de usuários treinados (visita orientada, bases de dados, gerenciadores de referência, normalização etc.)</t>
  </si>
  <si>
    <t>Elevar o número de usuários treinados</t>
  </si>
  <si>
    <t>Usuários treinados</t>
  </si>
  <si>
    <t>Possiblidade de treinamentos em formato remoto. Aumento nas buscas após atualização dos procedimentos. Estudo e preparação/atualização de material didático-pedagógico. Capacitação da equipe para treinamentos no novo formato. Retorno dos treinamentos presenciais somente em 02/05/2022.</t>
  </si>
  <si>
    <t>Treinar a equipe para atender a maior quantidade de usuários. Atualizar procedimentos e tutoriais. Melhoria na divulgação dos serviços (ofícios aos docentes e canais de comunicação das bibliotecas). Possibilidade de gerar certificado de participação.</t>
  </si>
  <si>
    <t>Divulgação dos treinamentos em formato remoto. Oferta de novos treinamentos. Retorno com os treinamentos presenciais. Parceria estabelecidas com os fornecedores dos produtos e serviços. Realização do Programa de Competência em Informação.</t>
  </si>
  <si>
    <t>Soma do número de seguidores nas mídias sociais</t>
  </si>
  <si>
    <t>Elevar o número de seguidores nas mídias sociais</t>
  </si>
  <si>
    <t>Seguidores</t>
  </si>
  <si>
    <t>A Comissão de Comunicação do Sistema de Bibliotecas promoveu mais ações nas redes sociais, como publicações de stories, reels, feed. Posts compatilhados com o perfil @ufu_oficial e outros perfis institucionais.</t>
  </si>
  <si>
    <t xml:space="preserve">Alcance nas mídias sociais </t>
  </si>
  <si>
    <t>Número do alcance nas mídias sociais</t>
  </si>
  <si>
    <t>Elevar o número de alcance (impressões, visualizações, acesso) nas mídias sociais das Bibliotecas UFU</t>
  </si>
  <si>
    <t>Alcance</t>
  </si>
  <si>
    <t>O Sistema de Bibliotecas possui uma Comissão de Comunicação, porém não temos um profissional de marketing digital dedicado exclusivamente ao gerenciamento das mídias sociais. Outro motivo seria o período eleitoral, no qual houve uma restrição na interatividade das redes sociais, o que pode ter diminuído o alcance.</t>
  </si>
  <si>
    <t>Estabelecer parcerias com curso de Marketing e cursos afins para promover as mídias sociais do Sistema de Bibliotecas. Solicitar um estagiário especificamente para atuar neste segmento. Realizar um planejamento anual de publicações visando promover uma maior interatividade e maior alcance das mídias sociais.</t>
  </si>
  <si>
    <t>Número de consultas no website das bibliotecas UFU</t>
  </si>
  <si>
    <t>Elevar o número de consultas no website das Bibliotecas UFU</t>
  </si>
  <si>
    <t>Consultas</t>
  </si>
  <si>
    <t>O Sistema de Bibliotecas possui uma Comissão de Comunicação, porém não temos um profissional de marketing digital dedicado exclusivamente ao gerenciamento da página da Biblioteca.</t>
  </si>
  <si>
    <t>Estabelecer parcerias com curso de Marketing e cursos afins para promover as mídias sociais do SISBI. Solicitar um estagiário para atuar neste segmento. Realizar planejamento anual de publicações. Reestruturar a página da biblioteca tornando-a mais atrativa, previsto no Projeto Aponta (demanda encaminhada para compor o próximo PDTIC).</t>
  </si>
  <si>
    <t>Restrições tecnológicas - software</t>
  </si>
  <si>
    <t xml:space="preserve">Entender melhor o funcionamento do sistema de contabilização de consultas no website e analisar se o acesso a consulta ao catálogo no terminais da biblioteca são considerados nesta contagem. </t>
  </si>
  <si>
    <t>Acesso às Salas de Coleções Especiais*</t>
  </si>
  <si>
    <t>Número de acessos às salas de coleção especiais</t>
  </si>
  <si>
    <t>Manter o número de acessos às salas de coleções especiais</t>
  </si>
  <si>
    <t>Ajuste na política de acesso às salas, separação e readequação da localização do acervo.</t>
  </si>
  <si>
    <t>Iniciar o projeto de catalogação e ampliar a divulgação dos acervos das coleções especiais.</t>
  </si>
  <si>
    <t xml:space="preserve"> Obras restauradas </t>
  </si>
  <si>
    <t xml:space="preserve">Número de obras do acervo geral restauradas </t>
  </si>
  <si>
    <t>Manter o número de obras restauradas</t>
  </si>
  <si>
    <t>Obras</t>
  </si>
  <si>
    <t>A baixa circulação de obras durante a pandemia (trabalho híbrido), impactou na queda do número de itens a serem restaurados. Neste período, houve revezamento de servidores, impactando a força de trabalho, crescimento de demandas das coleções especiais (Dr. Kerr, Jacy, Benício) e obras raras que demandaram planejamento e deslocamento de servidores.</t>
  </si>
  <si>
    <t>Com a frente de trabalho junto ao acervo de Coleções Especiais (continuada em 2023), será necessário reelaborar o plano de ações, assim como elaborar um Cronograma para que a equipe possa se dividir entre o trabalho com o acervo de coleções especiais e o acervo geral. Também está prevista a submissão de projetos, visando à contratação de bolsistas e aquisição de equipamentos.</t>
  </si>
  <si>
    <t>O Setor está sem uma Técnica de restauro desde o início do 2º semestre, aguardando substituição. As demandas com o recebimento da Coleção Especial Hélio Benício e tratamento da Coleção Jacy de Assis podem ter impactado nos resultados das atividades de rotina.</t>
  </si>
  <si>
    <t>Agilidade no processo de nomeação do candidato aprovado no processo seletivo para provimento desta vaga e de permuta de um servidor, no cargo de Restaurador, com a Universidade Federal de São João Del Rey.</t>
  </si>
  <si>
    <t xml:space="preserve"> Obras higienizadas*</t>
  </si>
  <si>
    <t xml:space="preserve">Soma do número de obras das coleções Especiais higienizadas </t>
  </si>
  <si>
    <t>Manter o número de obras higienizadas</t>
  </si>
  <si>
    <t>Esse foi o primeiro ano que o SISBI implementou este tipo de serviço. A atividade foi executada especialmente com obras molhadas, limpeza de itens mofados com produtos específicos. Neste período, houve revezamento de servidores, impactando a força de trabalho, crescimento de demandas das coleções especiais (Dr. Kerr, Jacy, Benício) e obras raras que demandaram planejamento e deslocamento de servidores.</t>
  </si>
  <si>
    <t>Com a frente de trabalho junto ao acervo de Coleções Especiais será necessário reelaborar o plano de ações, assim como elaborar um Cronograma para que a equipe possa se dividir entre o trabalho com o acervo de coleções especiais e o acervo geral. Também está prevista a submissão de projetos, visando à contratação de bolsistas e aquisição de equipamentos (mesa de higienização para a frente de trabalho).</t>
  </si>
  <si>
    <t xml:space="preserve">O processo de higienização continua contando com o apoio de um estagiário e, em 2023, a Coleção Especial Hélio Benífico foi transferida "temporariamente" de Ituiutaba (Prefeitura Municipal) para o Setor de Restauração (BSUMU) para tratamento, além do processo de higienização em andamento da Coleção Jacy de Assis, iniciado em janeiro de 2023.
</t>
  </si>
  <si>
    <t>* Valor de referência de 2019 não disponível</t>
  </si>
  <si>
    <t>Categoria</t>
  </si>
  <si>
    <t>Quantidade prevista (2022-2027)</t>
  </si>
  <si>
    <t>Grau de prioridade</t>
  </si>
  <si>
    <t>Unidade responsável</t>
  </si>
  <si>
    <t>Contratar plataformas de e-books necessários para atualização das bibliografias básica e complementar dos componentes curriculares dos Projetos Pedagógicos dos Cursos</t>
  </si>
  <si>
    <t>Plataforma</t>
  </si>
  <si>
    <t>Sensibilização dos membros da Administração Superior da relevância de investimento em plataformas de contéudo digital (Minha Biblioteca), considerando principalmente o contexto pandêmico vivenciado nos últimos anos.</t>
  </si>
  <si>
    <t>Alta. Os recursos de infraestrutura, materiais, humanos e orçamentários atuais são suficientes para a execução integral da meta</t>
  </si>
  <si>
    <t>Objetivo 4, Objetivo 16</t>
  </si>
  <si>
    <t>Contratar novas bases de dados necessárias para atualização das bibliografias básica e complementar dos componentes curriculares dos Projetos Pedagógicos dos Cursos</t>
  </si>
  <si>
    <t>Ampliação dos tipos de normas técnicas (Target) assinadas pela DIRBI com a adesão ao formato digital, considerando principalmente o contexto pandêmico vivenciado nos últimos anos. Manutenção da oferta de bases de dados de conteúdo jurídico (VLex), considerando a disponibilidade orçamentária do ano em análise.</t>
  </si>
  <si>
    <t>Objetivo 4, Objetivo 17</t>
  </si>
  <si>
    <t>Adquirir calculadoras científicas para uso da comunidade acadêmica, principalmente para o corpo discente em situação de vulnerabilidade econômica</t>
  </si>
  <si>
    <t>Por falta de recurso financeiro. Houve a tentativa de conseguir doação da PROAE ou da PROEXC, sem sucesso até o momento.</t>
  </si>
  <si>
    <t>Buscar editais ou parcerias com outras unidades UFU que permitam a aquisição deste tipo de material ou destinar parte do recurso DIRBI para investimento nestes bens. Este produto foi incluído no PGC de 2023.</t>
  </si>
  <si>
    <t>Objetivo 4, Objetivo 18</t>
  </si>
  <si>
    <t>Contratar serviços relacionados ao processo editorial (preparação de texto, revisão linguístico-textual, revisão das normas ABNT, tradução, diagramação, conversão XML e editoração em geral)</t>
  </si>
  <si>
    <t>Contratação do serviço de conversão XML em parceria com o Instituto de Geografia que já possuia um processo de contratação em andamento. Com esta iniciativa, a DIRBI passou a gerenciar este contrato para todos os interessados UFU.</t>
  </si>
  <si>
    <t xml:space="preserve">Suporte da Edufu, responsável pelo contrato de DOI no passado. Abertura de ampla concorrência, por meio de licitação deste serviço. </t>
  </si>
  <si>
    <t>Objetivo 4, Objetivo 19</t>
  </si>
  <si>
    <t>Contratar manutenção periódica e preventiva dos equipamentos de autoempréstimo; autodevolução; Scanner planetário; portais antifurto; catracas eletrônicas e outros que por ventura demandem contrato e recursos diferenciados.</t>
  </si>
  <si>
    <t>Meta atendida parcialmente. Parte das demandas DIRBI passaram a ser atendidas pelo contrato de manutenção da UFU. No entanto, falta ampliar a cobertura para atendimento de demandas específicas, principalmente para alguns autosserviços.</t>
  </si>
  <si>
    <t>Reuniões com a DIRAM para ampliação do serviço demandado.</t>
  </si>
  <si>
    <t>Reuniões com a DIRAM para que a UFU pudesse assimilar esta demanda da DIRBI.</t>
  </si>
  <si>
    <t>Priorização de outras atividades da área</t>
  </si>
  <si>
    <t>Objetivo 4, Objetivo 20</t>
  </si>
  <si>
    <t>Capacitação/qualificação da equipe</t>
  </si>
  <si>
    <t>Decisões judiciais</t>
  </si>
  <si>
    <t>Atos normativos internos</t>
  </si>
  <si>
    <t>Indicadores e métricas pouco mensuráveis</t>
  </si>
  <si>
    <t>Restrições tecnológicas - hardware</t>
  </si>
  <si>
    <t>Construção</t>
  </si>
  <si>
    <t>Reforma</t>
  </si>
  <si>
    <t>Manutenção</t>
  </si>
  <si>
    <t>Diretriz 3 - Garantir a excelência nas atividades de extensão, por meio da integração com a sociedade, promovendo a interação transformadora entre a Universidade e outros setores sociais.</t>
  </si>
  <si>
    <t>Diretriz 4 - Promover o acesso, a permanência e a conclusão de curso, por meio do fortalecimento da assistência estudantil, voltada para a inclusão social, a produção de conhecimentos, a formação ampliada e a melhoria do desempenho acadêmico e da qualidade de vida</t>
  </si>
  <si>
    <t>Objetivo 1</t>
  </si>
  <si>
    <t>ENDES - Estratégia Nacional de Desenvolvimento Econômico e Social</t>
  </si>
  <si>
    <t>Diretriz 5 - Aprimorar a estrutura de governança para o planejamento, a execução e o controle contínuo dos processos administrativos.</t>
  </si>
  <si>
    <t>Objetivo 2</t>
  </si>
  <si>
    <t>PDTIC - Plano Diretor de Tecnologia da Informação e Comunicação</t>
  </si>
  <si>
    <t>Diretriz 6 - Promover e fortalecer o processo de internacionalização e interinstitucionalização no ensino, na pesquisa e na extensão, favorecendo sua inserção no rol de universidades reconhecidas mundialmente.</t>
  </si>
  <si>
    <t>Objetivo 4</t>
  </si>
  <si>
    <t>Plano de Logística Sustentável</t>
  </si>
  <si>
    <t>Diretriz 7 - Fortalecer parcerias de apoio às atividades de ensino, pesquisa e extensão.</t>
  </si>
  <si>
    <t>Objetivo 5</t>
  </si>
  <si>
    <t>Diretriz 8 - Fortalecer a comunicação social e a visibilidade das atividades de ensino, pesquisa, extensão e gestão.</t>
  </si>
  <si>
    <t>Objetivo 6</t>
  </si>
  <si>
    <t>Diretriz 9 - Valorizar os servidores, humanizar suas condições e relações de trabalho e promover seu desenvolvimento profissional e humano.</t>
  </si>
  <si>
    <t>Objetivo 7</t>
  </si>
  <si>
    <t>Diretriz 10 - Desenvolver ações de recomposição, ampliação, dimensionamento e reorganização do quadro permanente de pessoal e do quadro de trabalhadores terceirizados.</t>
  </si>
  <si>
    <t>Objetivo 8</t>
  </si>
  <si>
    <t>Recurso orçamentário</t>
  </si>
  <si>
    <t>Diretriz 11 - Ampliar, modernizar e otimizar a infraestrutura de tecnologia da informação e comunicação.</t>
  </si>
  <si>
    <t>Objetivo 9</t>
  </si>
  <si>
    <t>Diretriz 12 - Ampliar, adequar e gerir o uso e a ocupação sustentável do espaço físico, em consonância com os Planos Diretores, otimizando as edificações e a infraestrutura existentes.</t>
  </si>
  <si>
    <t>Objetivo 10</t>
  </si>
  <si>
    <t>Diretriz 13 - Aprimorar os processos de gestão de recursos financeiros, alinhando-os à melhoria dos indicadores de desempenho institucionais.</t>
  </si>
  <si>
    <t>Objetivo 11</t>
  </si>
  <si>
    <t>Objetivo 12</t>
  </si>
  <si>
    <t>Objetivo 13</t>
  </si>
  <si>
    <t>Plataforma de e-books (Minha biblioteca, BV Pearson, etc.)</t>
  </si>
  <si>
    <t>Objetivo 14</t>
  </si>
  <si>
    <t>Licenças de software (Mathematica, Matlab, Virtual Lab, etc.)</t>
  </si>
  <si>
    <t>Objetivo 15</t>
  </si>
  <si>
    <t>Bases de dados para periódicos (Naxos, Jstor, RT online, etc.)</t>
  </si>
  <si>
    <t>Objetivo 16</t>
  </si>
  <si>
    <t>Dispositivos eletrônicos para os usuários (Calculadora científica, netbooks e notebooks, e-readers, tablets, etc.)</t>
  </si>
  <si>
    <t>Objetivo 17</t>
  </si>
  <si>
    <t>Outros. Especifique</t>
  </si>
  <si>
    <t>LOA</t>
  </si>
  <si>
    <t>0032-2004 : Assistência Médica e Odontológica aos Servidores Civis, Empregados, Militares e seus Dependentes</t>
  </si>
  <si>
    <t>0032-20TP : Ativos Civis da União</t>
  </si>
  <si>
    <t>0032-212B : Benefícios Obrigatórios aos Servidores Civis, Empregados, Militares e seus Dependentes</t>
  </si>
  <si>
    <t>0032-4572 : Capacitação de Servidores Públicos Federais em Processo de Qualificação e Requalificação</t>
  </si>
  <si>
    <t>0032-0181 : Aposentadorias e Pensões Civis da União</t>
  </si>
  <si>
    <t>0032-09HB : Contribuição da União, de suas Autarquias e Fundações para o Custeio do Regime de Previdência dos Servidores Públicos Federais</t>
  </si>
  <si>
    <t>0901-0005 : Sentenças Judiciais Transitadas em Julgado (Precatórios)</t>
  </si>
  <si>
    <t>0909-00S6 : Benefício Especial e Demais Complementações de
Aposentadorias</t>
  </si>
  <si>
    <t>0910-00OQ : Contribuições a Organismos Internacionais sem Exigência
de Programação Específica</t>
  </si>
  <si>
    <t>0910-00PW : Contribuições a Entidades Nacionais sem Exigência de Programação Específica - Nacional</t>
  </si>
  <si>
    <t>5011-20RI : Funcionamento das Instituições Federais de Educação
Básica</t>
  </si>
  <si>
    <t>5012-20RL : Funcionamento das Instituições Federais de Educação Básica - No Estado de Minas Gerais
Estudante matriculado (unidade): 968</t>
  </si>
  <si>
    <t>5012-2994 : Assistência aos Estudantes das Instituições Federais de Educação Profissional e Tecnológica</t>
  </si>
  <si>
    <t>5013-20GK : Fomento às Ações de Graduação, Pós-Graduação, Ensino,
Pesquisa e Extensão</t>
  </si>
  <si>
    <t>5013-20RK : Funcionamento de Instituições Federais de Ensino Superior</t>
  </si>
  <si>
    <t>5013-4002 : Assistência ao Estudante de Ensino Superior</t>
  </si>
  <si>
    <t>Desenvolvimento/Manutenção de Sistemas (Softwares)</t>
  </si>
  <si>
    <t>Desenvolvimento/Manutenção de Websites</t>
  </si>
  <si>
    <t>Instalação/Manutenção de Infraestrutura de Redes/Internet (Cabeada)</t>
  </si>
  <si>
    <t>Instalação/Manutenção de Infraestrutura de Redes/Internet (Sem fio - Wi-Fi)</t>
  </si>
  <si>
    <t>Oferta de Espaço para Armazenamento em Nuvem</t>
  </si>
  <si>
    <t>Solicitação de Acesso Externo Seguro (VPN)</t>
  </si>
  <si>
    <t>Solicitação de Telefonia IP (VOIP)</t>
  </si>
  <si>
    <t>Solicitação de Servidor de Arquivos em Rede</t>
  </si>
  <si>
    <t>Outra(s)</t>
  </si>
  <si>
    <t>Descrição - indicador</t>
  </si>
  <si>
    <t>Descrição - meta</t>
  </si>
  <si>
    <t>Taxa de variação de acervo físico (impresso e meio eletrônico) e digital (on-line) no sistema de bibliotecas - Aquisição (compra e doação, título exemplar, todos os tipos de material) (títulos e exemplares)</t>
  </si>
  <si>
    <t>Número de títulos e exemplares do acervo físico</t>
  </si>
  <si>
    <t xml:space="preserve">Elevar o </t>
  </si>
  <si>
    <t xml:space="preserve">
Taxa de variação de atualização do acervo (títulos novos incluídos)</t>
  </si>
  <si>
    <t>Número de títulos incluídos no acervo</t>
  </si>
  <si>
    <t xml:space="preserve">Manter o </t>
  </si>
  <si>
    <t xml:space="preserve">
Taxa de variação de tombamento do acervo (exemplar)</t>
  </si>
  <si>
    <t>Número de tombamentos</t>
  </si>
  <si>
    <t>Taxa de variação de obras catalogadas (título)</t>
  </si>
  <si>
    <t>Número de obras catalogadas (título)</t>
  </si>
  <si>
    <t>Taxa de variação de criação de item (exemplar) no software de gerenciamento da biblioteca</t>
  </si>
  <si>
    <t>Número de itens (exemplares) criados no software de gerenciamento da biblioteca</t>
  </si>
  <si>
    <t xml:space="preserve">
Taxa de variação de itens (exemplares) baixados no software de gerenciamento da biblioteca</t>
  </si>
  <si>
    <t>Número de itens (exemplares) baixados no software de gerenciamento da biblioteca</t>
  </si>
  <si>
    <t>Taxa de variação de acervo físico (impresso e meio eletrônico) e digital (soluções TIC assinadas ou adquiridas)</t>
  </si>
  <si>
    <t>Número de exemplares do acervo físico (impresso e mmeio eletrônico) e digital (soluções TIC assinadas ou adquiridas)</t>
  </si>
  <si>
    <t xml:space="preserve">Taxa de obras (exemplar) do acervo físico (impresso e meio eletrônico) e digital (soluções TIC assinadas ou adquiridas) em relação ao acervo total </t>
  </si>
  <si>
    <t xml:space="preserve">Taxa de obras (exemplar) do acervo físico (impresso e meio eletrônico) em relação ao acervo total </t>
  </si>
  <si>
    <t xml:space="preserve">Taxa de obras (exemplar) do acervo digital (soluções TIC assinadas ou adquiridas) em relação ao acervo total </t>
  </si>
  <si>
    <t>Taxa de variação de empréstimos e renovações de material informacional e dispositivos móveis</t>
  </si>
  <si>
    <t>Número de empréstimos e renovações de material informacional e dispositivos móveis</t>
  </si>
  <si>
    <t>Taxa de variação de frequência de usuários no Sistema de Bibliotecas</t>
  </si>
  <si>
    <t>Número de usuários frequentes no Sistema de Bibliotecas</t>
  </si>
  <si>
    <t>Taxa de variação de usuários reais cadastrados no software de gerenciamento da biblioteca</t>
  </si>
  <si>
    <t>Número de usuários reais cadastros no software de gerenciamento da biblioteca</t>
  </si>
  <si>
    <t>Taxa de variação de elaboração de fichas catalográficas (manual e automática)</t>
  </si>
  <si>
    <t>Número de fichas catalográficas (manual e automática) elaboradas</t>
  </si>
  <si>
    <t xml:space="preserve">Taxa de variação de publicações técnico-científicas submetidas no Repositório institucional </t>
  </si>
  <si>
    <t>Número de publicações técnico-científicas submetidas no Repositório Institucional</t>
  </si>
  <si>
    <t>Taxa de variação de artigos publicados no Portal de Periódicos da UFU</t>
  </si>
  <si>
    <t>Número de artigos publicados no Portal de Periódicos da UFU</t>
  </si>
  <si>
    <t xml:space="preserve">Elevar a </t>
  </si>
  <si>
    <t>Taxa de variação de DOI atribuído</t>
  </si>
  <si>
    <t>Número de DOIs atribuídos</t>
  </si>
  <si>
    <t xml:space="preserve">Manter a  </t>
  </si>
  <si>
    <t>Taxa de variação de ORCID vinculados a UFU (este indicador dependerá de melhor entendimento do funcionamento plataforma do ORCID)</t>
  </si>
  <si>
    <t>Número de ORCID vinculados à UFU</t>
  </si>
  <si>
    <t>Taxa de variação de dispositivos móveis</t>
  </si>
  <si>
    <t>Número de dispositivos móveis</t>
  </si>
  <si>
    <t>Taxa de variação de empréstimo entre bibliotecas (EEB) - atendimento e solicitação (este indicador, neste período de pandemia, depende do funcionamento da biblioteca que detém a obra)</t>
  </si>
  <si>
    <t>Número de empréstimos entre bibliotecas (EEB) - atendimento e solicitação</t>
  </si>
  <si>
    <t>Taxa de variação de empréstimo interbibliotecas (EIB) - atendimento e solicitação - Este indicador entrará em produção quando retornarem as atividades presenciais, devido a implantação do empréstimo agendado</t>
  </si>
  <si>
    <t>Número de empréstimos interbibliotecas (EIB) - atendimento e solicitação</t>
  </si>
  <si>
    <t>Taxa de variação de comutação bibliográfica - atendimento e solicitação - Este indicador entrará em produção o projeto Pinakes for implementado pelo Ibict</t>
  </si>
  <si>
    <t>Número de comutações bibliográficas - atendimento e solicitação</t>
  </si>
  <si>
    <t xml:space="preserve">Taxa de variação de itens físicos do acervo consultados (livros, periódicos, partituras, etc.) </t>
  </si>
  <si>
    <t>Número de itens físicos do acervo consultados (livros, periódicos, partituras, etc.)</t>
  </si>
  <si>
    <t>Taxa de variação de acesso às obras (títulos)do acervo digital - (bases de dados - tipo de material, plataformas de bibliotecas digitais, softwares, etc.)</t>
  </si>
  <si>
    <t>Número de acessos às obras (títulos) do acervo digital - (bases de dados - tipo de material, plataformas de bibliotecas digitais, softwares, etc.)</t>
  </si>
  <si>
    <t xml:space="preserve">Taxa de variação de número de atendimentos on-line (Ouvidoria, Fale Conosco, E-mails, Mídias Sociais, Chat) </t>
  </si>
  <si>
    <t xml:space="preserve">Número de atendimentos on-line (Ouvidoria, Fale Conosco, E-mails, Mídias Sociais, Chat) </t>
  </si>
  <si>
    <t>Taxa de variação de número de usuários treinados (visita orientada, bases de dados, gerenciadores de referência, normalização etc.)</t>
  </si>
  <si>
    <t>Número de usuários treinados (visita orientada, bases de dados, gerenciadores de referência, normalização etc.)</t>
  </si>
  <si>
    <t>Taxa de variação do número de seguidores nas mídias sociais</t>
  </si>
  <si>
    <t>Número de seguidores nas mídias sociais</t>
  </si>
  <si>
    <t xml:space="preserve">Taxa de variação de acesso às mídias sociais </t>
  </si>
  <si>
    <t>Número de acessos às mídias sociais</t>
  </si>
  <si>
    <t>Taxa de variação de acesso a página da biblioteca</t>
  </si>
  <si>
    <t>Número de acessos à página da biblioteca</t>
  </si>
  <si>
    <t xml:space="preserve">Taxa de variação de acesso às Salas de Coleções Especiais </t>
  </si>
  <si>
    <t>Número de acessos às Salas de Coleções Especiais</t>
  </si>
  <si>
    <t>Taxa de variação de obras restauradas (Acervo geral)</t>
  </si>
  <si>
    <t>Número de obras restauradas (Acervo geral)</t>
  </si>
  <si>
    <t>Taxa de variação de obras higienizadas (Coleções Especiais)</t>
  </si>
  <si>
    <t>Número de Obras higienizadas (Coleções Especiais)</t>
  </si>
  <si>
    <t>Taxa de variação de fichas de disciplinas revisadas</t>
  </si>
  <si>
    <t>Fichas de disciplinas revisadas</t>
  </si>
  <si>
    <t>Regulamentações por meio de resoluções da área acadêmica no âmbito do Sistema de Bibliotecas</t>
  </si>
  <si>
    <t>Regulamentações por meio de resoluções da área administrativa no âmbito do Sistema de Bibliotecas</t>
  </si>
  <si>
    <t>Regulamentações por meio de portarias no âmbito do Sistema de Bibliotecas</t>
  </si>
  <si>
    <t>Número de Fichas de disciplinas revisadas</t>
  </si>
  <si>
    <t>Regulamentar nos conselhos normas acadêmicas no âmbito do Sistema de Bibliocas, por meio de resolução (conforme art.º 322 do Regimento Geral)</t>
  </si>
  <si>
    <t>Regulamentar nos conselhos normas administrativas no âmbito do Sistemas de Bibliotecas por meio de resolução (conforme art.º 322 do Regimento Geral)</t>
  </si>
  <si>
    <t>Regulamentar diretrizes, políticas, planos, programas, ações, projetos ou procedimentos no âmbito do Sistema de Bibliotecas por meio de portaria (conforme art.º 323 do Regimento Geral)</t>
  </si>
  <si>
    <t>O ano base (2019) teve muita demanda de inserção de documentos retroativos (TCCs); o ano base usado como referência era outra realidade de universidade; reflexo do comportamento da produção acadêmica da UFU.</t>
  </si>
  <si>
    <t>O ano base (2019) teve muita demanda de inserção de documentos retroativos; o ano base usado como referência era outra realidade de universidade; reflexo do comportamento da produção acadêmica da UFU.</t>
  </si>
  <si>
    <t>O ano base usado como referência era outra realidade de universidade. A página atualmente desenvolvida no Drupal não é tão intuitiva e precisa de uma revitalização. Esta demanda está contemplada no PDTIC: 2023-2025 da seguinte forma: WAA 4 - Transformação do website do Sistema de Bibliotecas em um Portal (atualização da versão atual) e criação da página web do pesquisador (projeto institucional integrado com outras unidades da UFU) integrada ao Portal do SISBI/UFU.</t>
  </si>
  <si>
    <t>O ano base referência para o próximo PIDE deve considerar o comportamento orgânico da produção acadêmica corrente (em 2019 foram considerados os trabalhos correntes e retroativos) e a média ou mediana da série histórica do PIDE vigente.</t>
  </si>
  <si>
    <t>Assinatura de contrato de aquisição de DOI; liberação de recurso específico para atribuição de DOI retrospectivo.</t>
  </si>
  <si>
    <t>Continuar sensibilizando Administração Superior da necessidade de destinação orçamentária para aquisição de obras estrangeiras reprimida (2018-2023); Destinar um colaborador terceirizado para tratamento da coleção retrospectiva. O ano base referência do próximo PIDE deve considerar a média ou mediana da série histórica do PIDE vigente.</t>
  </si>
  <si>
    <t>Continuar sensibilizando Administração Superior da necessidade de destinação orçamentária para aquisição de obras estrangeiras reprimida (2018-2023); O ano base referência do próximo PIDE deve considerar a média ou mediana da série histórica do PIDE vigente.</t>
  </si>
  <si>
    <t>Campanhas de divulgação quinzenais pela COMBIB, a partir do cruzamento dos dados dos livros físicos mais emprestados x disponibilidade destes itens na Minha Biblioteca e Investimento em aquisição de material informacional e dispositivos móveis.</t>
  </si>
  <si>
    <t>Adotar os novos procedimentos do Projeto Pinakes. No SNBU 2023, realizado em Florianópolis, o SISBI/UFU foi inscrito neste projeto. Continuar a parceria com o grupo Coopera da CBBU, centralizado na DIAUS.</t>
  </si>
  <si>
    <t>Em substituição ao WhatsApp, será implementado em janeiro de 2024 o chat da EBSCO.</t>
  </si>
  <si>
    <t>Ações da Comissão de Gestão e Preservação do Acervo e do Setor de Seleção e Aquisição / DIAPT de divulgação da Coleção Especial (Sarau Sons Poéticos - Coleção Geraldo França), por exemplo, em parceria com a Comissão de Comunicação.</t>
  </si>
  <si>
    <t>Campanhas de engajamento e divulgação, transmissão dos eventos on-line, colaboração com outros atores sociais. Ainda assim, registra-se a necessidade de investimento em recurso humano com formação em marketing digital.</t>
  </si>
  <si>
    <t>Ações da Comissão de Comunicação do SISBI em parceria/atualização com/pela a DIRCO; ampliação das ações artístico-culturais; aquisição de ferramenta de trabalho (Adobe).</t>
  </si>
  <si>
    <t>Campanhas de divulgação de produtos e serviços, Programa de Competência em Informação, Atuação da Comissão de Competência em Informação, Parceria com fornecedores e outras instituições, Semana Nacional do Livro e da Biblioteca.</t>
  </si>
  <si>
    <t>Mapeamento do fluxo do processo, Parceria com a Edufu.</t>
  </si>
  <si>
    <t>Ampliação do projeto de geração de ficha catalográfica automatizada para os TCCs, Parceria com a EDUFU nas elaborações das fichas e Divulgações nas redes sociais, por meio de parceria com a COMBIB.</t>
  </si>
  <si>
    <t>Divulgação de produtos e serviços oferecidos.</t>
  </si>
  <si>
    <t>Divulgação de produtos e serviços oferecidos. Depende do interesse da comunidade (esta justificativa se aplica a vários indicadores).</t>
  </si>
  <si>
    <t>Acompanhamento da elaboração dos projetos arquitetônicos de novas bibliotecas (BSPAT e BORA).</t>
  </si>
  <si>
    <t>Elaboração de projeto para aquisição de equipamentos visando a atualização do parque tecnológico das ilhas de pesquisa de algumas bibliotecas.</t>
  </si>
  <si>
    <t>Parceria com a PROAE.</t>
  </si>
  <si>
    <t>Orientação à equipe.</t>
  </si>
  <si>
    <t>Gestão dos contratos existentes, Elaboração de novos contratos, Campanha de divulgação. Foram definidos os subindicadores a serem contabilizados nos dados de acesso do PPUFU e do RI UFU. Este incremento tende a ampliar ainda mais os resultados alcançados.</t>
  </si>
  <si>
    <t>Manutenção de uma comunidade prática no WhatsApp para troca de experiências neste segmento.</t>
  </si>
  <si>
    <t>Integração do ORCID com o PPUFU, obrigatoriedade de vinculação do ORCID com as produções científicas do pesquisador UFU, divulgação, conscientização e capacitação (formação interna dos editores na Semana Nacional do Livro e da Biblioteca 2023) da comunidade acadêmica quanto a adoção do ORCID.</t>
  </si>
  <si>
    <t>Destinação orçamentária (DOI, XML etc.), aprovação de atos normativos, mapeamento do fluxo de processos, capacitação continuada e assessoria especializada aos editores.</t>
  </si>
  <si>
    <t>Renovação dos contratos Minha Biblioteca, Target e bases de dados (Naxos, Vlex, Ebsco, Economatica, Jstor), aquisição de obras físicas nacionais.</t>
  </si>
  <si>
    <t>Falta de investimento em outras plataformas de livros eletrônicos (nacionais e estrangeiros).</t>
  </si>
  <si>
    <t>Falta de investimento em outras bases.</t>
  </si>
  <si>
    <t>Estávamos aguardando retorno de PROAE e PROEXC referente a possível transferência destes bens para DIRBI.</t>
  </si>
  <si>
    <t xml:space="preserve">Mudança de diretor da DIRAM; priorização de demandas emergenciais da DIRAM e DIRBI. </t>
  </si>
  <si>
    <t>Continuar sensibilizando Administração Superior da necessidade de destinação orçamentária para contratação de novas plataformas de livros eletrônicos. Em uma próxima oportunidade de revisão do PIDE, alterar este indicador para contratação de outras plataformas e renovação de plataformas vigentes ou similiares.</t>
  </si>
  <si>
    <t>Continuar sensibilizando Administração Superior da necessidade de destinação orçamentária para contratação de novas bases de dados. Em uma próxima oportunidade de revisão do PIDE, alterar este indicador para contratação de outras bases de dados e renovação de bases vigentes ou similiares.</t>
  </si>
  <si>
    <t>Inclusão desta demanda no PGC e aquisição dos equipamentos, mediante disponibilidade orçamentária.</t>
  </si>
  <si>
    <t>Previsão de reunião com a DIRAM em 2024 para elaboração do referido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</si>
</sst>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R$-416]&quot; &quot;#,##0.00;[Red]&quot;-&quot;[$R$-416]&quot; &quot;#,##0.00"/>
    <numFmt numFmtId="165" formatCode="&quot;  &quot;#,##0.00&quot; &quot;;&quot;  (&quot;#,##0.00&quot;)&quot;;&quot;  - &quot;;&quot; &quot;@&quot; &quot;"/>
    <numFmt numFmtId="166" formatCode="&quot;  &quot;#,##0&quot; &quot;;&quot;  (&quot;#,##0&quot;)&quot;;&quot;  - &quot;;&quot; &quot;@&quot; &quot;"/>
    <numFmt numFmtId="167" formatCode="&quot; ¤ &quot;#,##0.00&quot; &quot;;&quot; ¤ (&quot;#,##0.00&quot;)&quot;;&quot; ¤ - &quot;;&quot; &quot;@&quot; &quot;"/>
    <numFmt numFmtId="168" formatCode="&quot; ¤ &quot;#,##0&quot; &quot;;&quot; ¤ (&quot;#,##0&quot;)&quot;;&quot; ¤ - &quot;;&quot; &quot;@&quot; &quot;"/>
    <numFmt numFmtId="169" formatCode="#,##0_ ;\-#,##0\ "/>
  </numFmts>
  <fonts count="61" x14ac:knownFonts="1">
    <font>
      <sz val="11"/>
      <color theme="1"/>
      <name val="Calibri"/>
      <family val="2"/>
      <scheme val="minor"/>
    </font>
    <font>
      <sz val="11"/>
      <color theme="1"/>
      <name val="Calibri"/>
      <family val="2"/>
      <scheme val="minor"/>
    </font>
    <font>
      <sz val="11"/>
      <color theme="1"/>
      <name val="Arial"/>
      <family val="2"/>
    </font>
    <font>
      <b/>
      <sz val="10"/>
      <color rgb="FF000000"/>
      <name val="Calibri"/>
      <family val="2"/>
    </font>
    <font>
      <sz val="10"/>
      <color rgb="FF000000"/>
      <name val="Times New Roman"/>
      <family val="1"/>
    </font>
    <font>
      <sz val="11"/>
      <color rgb="FF000000"/>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1"/>
      <color rgb="FF000000"/>
      <name val="Calibri"/>
      <family val="2"/>
    </font>
    <font>
      <sz val="11"/>
      <color rgb="FF000000"/>
      <name val="Arial"/>
      <family val="2"/>
    </font>
    <font>
      <u/>
      <sz val="11"/>
      <color theme="10"/>
      <name val="Calibri"/>
      <family val="2"/>
      <scheme val="minor"/>
    </font>
    <font>
      <sz val="11"/>
      <color rgb="FF000000"/>
      <name val="Calibri"/>
      <family val="2"/>
      <charset val="1"/>
    </font>
    <font>
      <sz val="10"/>
      <color rgb="FF000000"/>
      <name val="Times New Roman"/>
      <family val="1"/>
      <charset val="1"/>
    </font>
    <font>
      <sz val="11"/>
      <name val="Calibri"/>
      <family val="2"/>
      <scheme val="minor"/>
    </font>
    <font>
      <u/>
      <sz val="11"/>
      <color rgb="FF0563C1"/>
      <name val="Calibri"/>
      <family val="2"/>
    </font>
    <font>
      <b/>
      <i/>
      <sz val="16"/>
      <color rgb="FF000000"/>
      <name val="Calibri"/>
      <family val="2"/>
    </font>
    <font>
      <b/>
      <i/>
      <u/>
      <sz val="11"/>
      <color rgb="FF000000"/>
      <name val="Calibri"/>
      <family val="2"/>
    </font>
    <font>
      <sz val="12"/>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u/>
      <sz val="10"/>
      <color rgb="FF0000EE"/>
      <name val="Calibri"/>
      <family val="2"/>
    </font>
    <font>
      <sz val="10"/>
      <color rgb="FF996600"/>
      <name val="Calibri"/>
      <family val="2"/>
    </font>
    <font>
      <sz val="10"/>
      <color rgb="FF333333"/>
      <name val="Calibri"/>
      <family val="2"/>
    </font>
    <font>
      <b/>
      <sz val="11"/>
      <color theme="1"/>
      <name val="Calibri"/>
      <family val="2"/>
      <scheme val="minor"/>
    </font>
    <font>
      <sz val="11"/>
      <color theme="1"/>
      <name val="Calibri"/>
      <family val="2"/>
    </font>
    <font>
      <u/>
      <sz val="11"/>
      <color rgb="FF0563C1"/>
      <name val="Calibri"/>
      <family val="2"/>
      <charset val="1"/>
    </font>
    <font>
      <sz val="10"/>
      <name val="Calibri"/>
      <family val="2"/>
    </font>
    <font>
      <sz val="8"/>
      <name val="Calibri"/>
      <family val="2"/>
      <scheme val="minor"/>
    </font>
    <font>
      <sz val="10"/>
      <color theme="1"/>
      <name val="Arial"/>
      <family val="2"/>
    </font>
    <font>
      <sz val="10"/>
      <name val="Arial"/>
      <family val="2"/>
    </font>
    <font>
      <b/>
      <sz val="10"/>
      <name val="Arial"/>
      <family val="2"/>
    </font>
    <font>
      <b/>
      <sz val="10"/>
      <color theme="0"/>
      <name val="Arial"/>
      <family val="2"/>
    </font>
    <font>
      <b/>
      <sz val="11"/>
      <color theme="1"/>
      <name val="Arial"/>
      <family val="2"/>
    </font>
    <font>
      <u/>
      <sz val="11"/>
      <color theme="10"/>
      <name val="Arial"/>
      <family val="2"/>
    </font>
    <font>
      <sz val="11"/>
      <name val="Arial"/>
      <family val="2"/>
    </font>
    <font>
      <b/>
      <sz val="12"/>
      <color theme="1"/>
      <name val="Arial"/>
      <family val="2"/>
    </font>
    <font>
      <b/>
      <sz val="10"/>
      <color theme="1"/>
      <name val="Arial"/>
      <family val="2"/>
    </font>
    <font>
      <b/>
      <u/>
      <sz val="10"/>
      <color theme="10"/>
      <name val="Arial"/>
      <family val="2"/>
    </font>
    <font>
      <i/>
      <sz val="10"/>
      <name val="Arial"/>
      <family val="2"/>
    </font>
    <font>
      <sz val="10"/>
      <color rgb="FF000000"/>
      <name val="Arial"/>
      <family val="2"/>
    </font>
    <font>
      <b/>
      <sz val="10"/>
      <color indexed="9"/>
      <name val="Arial"/>
      <family val="2"/>
    </font>
    <font>
      <b/>
      <sz val="10"/>
      <color indexed="8"/>
      <name val="Arial"/>
      <family val="2"/>
    </font>
    <font>
      <b/>
      <sz val="10"/>
      <color rgb="FFFF0000"/>
      <name val="Arial"/>
      <family val="2"/>
    </font>
    <font>
      <sz val="11"/>
      <color indexed="8"/>
      <name val="Arial"/>
      <family val="2"/>
    </font>
    <font>
      <sz val="10"/>
      <color rgb="FF444444"/>
      <name val="Arial"/>
      <family val="2"/>
    </font>
    <font>
      <i/>
      <sz val="11"/>
      <color rgb="FF000000"/>
      <name val="Arial"/>
      <family val="2"/>
    </font>
  </fonts>
  <fills count="17">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
      <patternFill patternType="solid">
        <fgColor rgb="FFB4C6E7"/>
        <bgColor rgb="FF000000"/>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39997558519241921"/>
        <bgColor rgb="FF000000"/>
      </patternFill>
    </fill>
    <fill>
      <patternFill patternType="solid">
        <fgColor theme="4" tint="-0.249977111117893"/>
        <bgColor indexed="55"/>
      </patternFill>
    </fill>
    <fill>
      <patternFill patternType="solid">
        <fgColor theme="3" tint="0.59999389629810485"/>
        <bgColor indexed="4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4">
    <xf numFmtId="0" fontId="0" fillId="0" borderId="0"/>
    <xf numFmtId="0" fontId="21" fillId="0" borderId="0"/>
    <xf numFmtId="0" fontId="5" fillId="0" borderId="0"/>
    <xf numFmtId="0" fontId="4" fillId="0" borderId="0"/>
    <xf numFmtId="0" fontId="6" fillId="0" borderId="0"/>
    <xf numFmtId="0" fontId="7" fillId="2" borderId="0"/>
    <xf numFmtId="0" fontId="7" fillId="3" borderId="0"/>
    <xf numFmtId="0" fontId="6" fillId="4" borderId="0"/>
    <xf numFmtId="0" fontId="8" fillId="5" borderId="0"/>
    <xf numFmtId="0" fontId="9" fillId="6" borderId="0"/>
    <xf numFmtId="0" fontId="10" fillId="0" borderId="0"/>
    <xf numFmtId="0" fontId="11" fillId="7" borderId="0"/>
    <xf numFmtId="0" fontId="12" fillId="0" borderId="0"/>
    <xf numFmtId="0" fontId="13" fillId="0" borderId="0"/>
    <xf numFmtId="0" fontId="14" fillId="0" borderId="0"/>
    <xf numFmtId="0" fontId="15" fillId="0" borderId="0"/>
    <xf numFmtId="0" fontId="16" fillId="8" borderId="0"/>
    <xf numFmtId="0" fontId="17" fillId="8" borderId="3"/>
    <xf numFmtId="0" fontId="5" fillId="0" borderId="0"/>
    <xf numFmtId="0" fontId="5" fillId="0" borderId="0"/>
    <xf numFmtId="0" fontId="8" fillId="0" borderId="0"/>
    <xf numFmtId="0" fontId="19" fillId="0" borderId="0"/>
    <xf numFmtId="0" fontId="22" fillId="0" borderId="0"/>
    <xf numFmtId="0" fontId="4" fillId="0" borderId="0"/>
    <xf numFmtId="0" fontId="20" fillId="0" borderId="0" applyNumberFormat="0" applyFill="0" applyBorder="0" applyAlignment="0" applyProtection="0"/>
    <xf numFmtId="0" fontId="24" fillId="0" borderId="0"/>
    <xf numFmtId="0" fontId="18" fillId="0" borderId="0"/>
    <xf numFmtId="0" fontId="25" fillId="0" borderId="0">
      <alignment horizontal="center"/>
    </xf>
    <xf numFmtId="0" fontId="25" fillId="0" borderId="0">
      <alignment horizontal="center" textRotation="90"/>
    </xf>
    <xf numFmtId="0" fontId="26" fillId="0" borderId="0"/>
    <xf numFmtId="164" fontId="26" fillId="0" borderId="0"/>
    <xf numFmtId="165"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0" fontId="24" fillId="0" borderId="0" applyNumberFormat="0" applyFill="0" applyBorder="0" applyAlignment="0" applyProtection="0"/>
    <xf numFmtId="0" fontId="4" fillId="0" borderId="0" applyNumberFormat="0" applyBorder="0" applyProtection="0"/>
    <xf numFmtId="9" fontId="18" fillId="0" borderId="0" applyFont="0" applyFill="0" applyBorder="0" applyAlignment="0" applyProtection="0"/>
    <xf numFmtId="0" fontId="3" fillId="0" borderId="0"/>
    <xf numFmtId="0" fontId="28" fillId="2" borderId="0"/>
    <xf numFmtId="0" fontId="28" fillId="3" borderId="0"/>
    <xf numFmtId="0" fontId="3" fillId="4" borderId="0"/>
    <xf numFmtId="0" fontId="29" fillId="5" borderId="0"/>
    <xf numFmtId="0" fontId="30" fillId="6" borderId="0"/>
    <xf numFmtId="0" fontId="31" fillId="0" borderId="0"/>
    <xf numFmtId="0" fontId="32" fillId="7" borderId="0"/>
    <xf numFmtId="0" fontId="33" fillId="0" borderId="0"/>
    <xf numFmtId="0" fontId="34" fillId="0" borderId="0"/>
    <xf numFmtId="0" fontId="27" fillId="0" borderId="0"/>
    <xf numFmtId="0" fontId="35" fillId="0" borderId="0"/>
    <xf numFmtId="0" fontId="36" fillId="8" borderId="0"/>
    <xf numFmtId="0" fontId="37" fillId="8" borderId="3"/>
    <xf numFmtId="0" fontId="18" fillId="0" borderId="0"/>
    <xf numFmtId="0" fontId="18" fillId="0" borderId="0"/>
    <xf numFmtId="0" fontId="29" fillId="0" borderId="0"/>
    <xf numFmtId="0" fontId="12" fillId="0" borderId="0"/>
    <xf numFmtId="0" fontId="2" fillId="0" borderId="0"/>
    <xf numFmtId="43" fontId="1" fillId="0" borderId="0" applyFont="0" applyFill="0" applyBorder="0" applyAlignment="0" applyProtection="0"/>
    <xf numFmtId="0" fontId="20" fillId="0" borderId="0" applyNumberFormat="0" applyFill="0" applyBorder="0" applyAlignment="0" applyProtection="0"/>
    <xf numFmtId="0" fontId="40" fillId="0" borderId="0" applyBorder="0" applyProtection="0"/>
    <xf numFmtId="43" fontId="1" fillId="0" borderId="0" applyFont="0" applyFill="0" applyBorder="0" applyAlignment="0" applyProtection="0"/>
    <xf numFmtId="0" fontId="25" fillId="0" borderId="0">
      <alignment horizontal="center"/>
    </xf>
    <xf numFmtId="43" fontId="1" fillId="0" borderId="0" applyFont="0" applyFill="0" applyBorder="0" applyAlignment="0" applyProtection="0"/>
    <xf numFmtId="0" fontId="1" fillId="0" borderId="0"/>
  </cellStyleXfs>
  <cellXfs count="79">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xf>
    <xf numFmtId="0" fontId="20" fillId="0" borderId="0" xfId="58" applyAlignment="1">
      <alignment horizontal="center" vertical="center" wrapText="1"/>
    </xf>
    <xf numFmtId="0" fontId="4" fillId="0" borderId="0" xfId="0" applyFont="1" applyAlignment="1">
      <alignment horizontal="left" vertical="top"/>
    </xf>
    <xf numFmtId="0" fontId="0" fillId="9" borderId="0" xfId="0" applyFill="1"/>
    <xf numFmtId="0" fontId="23" fillId="0" borderId="2" xfId="0" applyFont="1" applyBorder="1" applyAlignment="1">
      <alignment horizontal="left" vertical="center"/>
    </xf>
    <xf numFmtId="0" fontId="0" fillId="0" borderId="2" xfId="0" applyBorder="1" applyAlignment="1">
      <alignment horizontal="left" vertical="center"/>
    </xf>
    <xf numFmtId="0" fontId="39" fillId="0" borderId="1" xfId="0" applyFont="1" applyBorder="1"/>
    <xf numFmtId="0" fontId="39" fillId="0" borderId="10" xfId="0" applyFont="1" applyBorder="1"/>
    <xf numFmtId="0" fontId="0" fillId="0" borderId="0" xfId="0" applyAlignment="1">
      <alignment horizontal="left" vertical="center"/>
    </xf>
    <xf numFmtId="0" fontId="0" fillId="0" borderId="0" xfId="0" applyAlignment="1">
      <alignment wrapText="1"/>
    </xf>
    <xf numFmtId="0" fontId="18" fillId="0" borderId="1" xfId="0" applyFont="1" applyBorder="1"/>
    <xf numFmtId="0" fontId="41" fillId="0" borderId="2" xfId="0" applyFont="1" applyBorder="1" applyAlignment="1">
      <alignment horizontal="left" vertical="top" wrapText="1"/>
    </xf>
    <xf numFmtId="0" fontId="23" fillId="0" borderId="2" xfId="0" applyFont="1" applyBorder="1" applyAlignment="1">
      <alignment horizontal="left" vertical="top" wrapText="1"/>
    </xf>
    <xf numFmtId="0" fontId="38" fillId="0" borderId="0" xfId="0" applyFont="1" applyAlignment="1">
      <alignment wrapText="1"/>
    </xf>
    <xf numFmtId="0" fontId="23" fillId="0" borderId="0" xfId="0" applyFont="1" applyAlignment="1">
      <alignment horizontal="center" vertical="center" wrapText="1"/>
    </xf>
    <xf numFmtId="0" fontId="0" fillId="0" borderId="0" xfId="0" applyAlignment="1">
      <alignment horizontal="center" vertical="center"/>
    </xf>
    <xf numFmtId="0" fontId="43" fillId="0" borderId="0" xfId="0" applyFont="1" applyAlignment="1">
      <alignment horizontal="center" vertical="center" wrapText="1"/>
    </xf>
    <xf numFmtId="0" fontId="44" fillId="0" borderId="0" xfId="0" applyFont="1" applyAlignment="1">
      <alignment horizontal="center" vertical="center" wrapText="1"/>
    </xf>
    <xf numFmtId="3" fontId="43" fillId="0" borderId="2" xfId="0" applyNumberFormat="1" applyFont="1" applyBorder="1" applyAlignment="1" applyProtection="1">
      <alignment horizontal="center" vertical="center" wrapText="1"/>
      <protection locked="0"/>
    </xf>
    <xf numFmtId="3" fontId="44" fillId="0" borderId="2" xfId="0" applyNumberFormat="1"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169" fontId="43" fillId="0" borderId="2" xfId="62" applyNumberFormat="1" applyFont="1" applyBorder="1" applyAlignment="1" applyProtection="1">
      <alignment horizontal="center" vertical="center" wrapText="1"/>
      <protection locked="0"/>
    </xf>
    <xf numFmtId="1" fontId="43" fillId="0" borderId="2" xfId="0" applyNumberFormat="1" applyFont="1" applyBorder="1" applyAlignment="1" applyProtection="1">
      <alignment horizontal="center" vertical="center" wrapText="1"/>
      <protection locked="0"/>
    </xf>
    <xf numFmtId="0" fontId="43" fillId="0" borderId="0" xfId="0" applyFont="1"/>
    <xf numFmtId="0" fontId="47" fillId="9" borderId="0" xfId="0" applyFont="1" applyFill="1" applyAlignment="1">
      <alignment horizontal="center" vertical="center" wrapText="1"/>
    </xf>
    <xf numFmtId="0" fontId="47" fillId="0" borderId="0" xfId="0" applyFont="1" applyAlignment="1">
      <alignment horizontal="center" vertical="center"/>
    </xf>
    <xf numFmtId="0" fontId="51" fillId="0" borderId="0" xfId="0" applyFont="1" applyAlignment="1">
      <alignment horizontal="center" vertical="center" wrapText="1"/>
    </xf>
    <xf numFmtId="0" fontId="51" fillId="0" borderId="0" xfId="0" applyFont="1"/>
    <xf numFmtId="0" fontId="52" fillId="0" borderId="0" xfId="58" applyFont="1" applyAlignment="1">
      <alignment horizontal="center" vertical="center" wrapText="1"/>
    </xf>
    <xf numFmtId="0" fontId="58" fillId="0" borderId="0" xfId="63" applyFont="1"/>
    <xf numFmtId="0" fontId="1" fillId="0" borderId="0" xfId="63"/>
    <xf numFmtId="0" fontId="6" fillId="10" borderId="2" xfId="0" applyFont="1" applyFill="1" applyBorder="1" applyAlignment="1">
      <alignment horizontal="center" vertical="center" wrapText="1"/>
    </xf>
    <xf numFmtId="0" fontId="45" fillId="10" borderId="2" xfId="0" applyFont="1" applyFill="1" applyBorder="1" applyAlignment="1">
      <alignment horizontal="center" vertical="center" wrapText="1"/>
    </xf>
    <xf numFmtId="0" fontId="46" fillId="14" borderId="2" xfId="0" applyFont="1" applyFill="1" applyBorder="1" applyAlignment="1">
      <alignment horizontal="center" vertical="center" wrapText="1"/>
    </xf>
    <xf numFmtId="0" fontId="55" fillId="15" borderId="2" xfId="0" applyFont="1" applyFill="1" applyBorder="1" applyAlignment="1">
      <alignment horizontal="center" vertical="center" wrapText="1"/>
    </xf>
    <xf numFmtId="0" fontId="56" fillId="16" borderId="2" xfId="0" applyFont="1" applyFill="1" applyBorder="1" applyAlignment="1">
      <alignment horizontal="center" vertical="center" wrapText="1"/>
    </xf>
    <xf numFmtId="0" fontId="45" fillId="13" borderId="2" xfId="0" applyFont="1" applyFill="1" applyBorder="1" applyAlignment="1">
      <alignment horizontal="center" vertical="center" wrapText="1"/>
    </xf>
    <xf numFmtId="0" fontId="51" fillId="0" borderId="2" xfId="0" applyFont="1" applyBorder="1" applyAlignment="1">
      <alignment horizontal="center" vertical="center" wrapText="1"/>
    </xf>
    <xf numFmtId="0" fontId="44" fillId="0" borderId="2" xfId="0" applyFont="1" applyBorder="1" applyAlignment="1">
      <alignment horizontal="center" vertical="center" wrapText="1"/>
    </xf>
    <xf numFmtId="3" fontId="43" fillId="0" borderId="2" xfId="0" applyNumberFormat="1" applyFont="1" applyBorder="1" applyAlignment="1">
      <alignment horizontal="center" vertical="center" wrapText="1"/>
    </xf>
    <xf numFmtId="3" fontId="44" fillId="0" borderId="2"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2" fontId="54" fillId="0" borderId="2" xfId="0" applyNumberFormat="1" applyFont="1" applyBorder="1" applyAlignment="1">
      <alignment horizontal="center" vertical="center" wrapText="1"/>
    </xf>
    <xf numFmtId="0" fontId="43" fillId="9" borderId="2" xfId="0" applyFont="1" applyFill="1" applyBorder="1" applyAlignment="1">
      <alignment horizontal="center" vertical="center" wrapText="1"/>
    </xf>
    <xf numFmtId="0" fontId="43" fillId="0" borderId="2" xfId="0" applyFont="1" applyBorder="1" applyAlignment="1">
      <alignment horizontal="center" vertical="center" wrapText="1"/>
    </xf>
    <xf numFmtId="0" fontId="44" fillId="0" borderId="2" xfId="0" applyFont="1" applyBorder="1" applyAlignment="1">
      <alignment horizontal="center" vertical="center"/>
    </xf>
    <xf numFmtId="0" fontId="44" fillId="9" borderId="2" xfId="0" applyFont="1" applyFill="1" applyBorder="1" applyAlignment="1">
      <alignment horizontal="center" vertical="center" wrapText="1"/>
    </xf>
    <xf numFmtId="169" fontId="43" fillId="0" borderId="2" xfId="62" applyNumberFormat="1" applyFont="1" applyBorder="1" applyAlignment="1" applyProtection="1">
      <alignment horizontal="center" vertical="center" wrapText="1"/>
    </xf>
    <xf numFmtId="1" fontId="43" fillId="0" borderId="2" xfId="0" applyNumberFormat="1" applyFont="1" applyBorder="1" applyAlignment="1">
      <alignment horizontal="center" vertical="center" wrapText="1"/>
    </xf>
    <xf numFmtId="2" fontId="59" fillId="0" borderId="2" xfId="0" applyNumberFormat="1" applyFont="1" applyBorder="1" applyAlignment="1">
      <alignment horizontal="center" vertical="center" wrapText="1"/>
    </xf>
    <xf numFmtId="0" fontId="51" fillId="0" borderId="2" xfId="0" applyFont="1" applyBorder="1" applyAlignment="1">
      <alignment horizontal="center" vertical="center"/>
    </xf>
    <xf numFmtId="1" fontId="44" fillId="0" borderId="2" xfId="0" applyNumberFormat="1" applyFont="1" applyBorder="1" applyAlignment="1">
      <alignment horizontal="center" vertical="center" wrapText="1"/>
    </xf>
    <xf numFmtId="0" fontId="59" fillId="0" borderId="2" xfId="0" applyFont="1" applyBorder="1" applyAlignment="1" applyProtection="1">
      <alignment horizontal="center" vertical="center" wrapText="1"/>
      <protection locked="0"/>
    </xf>
    <xf numFmtId="3" fontId="59" fillId="0" borderId="2" xfId="0" applyNumberFormat="1" applyFont="1" applyBorder="1" applyAlignment="1" applyProtection="1">
      <alignment horizontal="center" vertical="center" wrapText="1"/>
      <protection locked="0"/>
    </xf>
    <xf numFmtId="3" fontId="54" fillId="0" borderId="2" xfId="0" applyNumberFormat="1" applyFont="1" applyBorder="1" applyAlignment="1" applyProtection="1">
      <alignment horizontal="center" vertical="center" wrapText="1"/>
      <protection locked="0"/>
    </xf>
    <xf numFmtId="169" fontId="59" fillId="0" borderId="2" xfId="62" applyNumberFormat="1" applyFont="1" applyBorder="1" applyAlignment="1" applyProtection="1">
      <alignment horizontal="center" vertical="center" wrapText="1"/>
      <protection locked="0"/>
    </xf>
    <xf numFmtId="169" fontId="54" fillId="0" borderId="2" xfId="62" applyNumberFormat="1" applyFont="1" applyBorder="1" applyAlignment="1" applyProtection="1">
      <alignment vertical="center" wrapText="1"/>
      <protection locked="0"/>
    </xf>
    <xf numFmtId="0" fontId="49" fillId="12" borderId="0" xfId="58" applyFont="1" applyFill="1" applyBorder="1" applyAlignment="1">
      <alignment horizontal="left"/>
    </xf>
    <xf numFmtId="0" fontId="48" fillId="0" borderId="0" xfId="58" applyFont="1" applyFill="1" applyBorder="1" applyAlignment="1">
      <alignment horizontal="left"/>
    </xf>
    <xf numFmtId="0" fontId="50" fillId="11" borderId="4" xfId="0" applyFont="1" applyFill="1" applyBorder="1" applyAlignment="1">
      <alignment horizontal="center" vertical="center" wrapText="1"/>
    </xf>
    <xf numFmtId="0" fontId="50" fillId="11" borderId="5" xfId="0" applyFont="1" applyFill="1" applyBorder="1" applyAlignment="1">
      <alignment horizontal="center" vertical="center" wrapText="1"/>
    </xf>
    <xf numFmtId="0" fontId="50" fillId="11" borderId="6" xfId="0" applyFont="1" applyFill="1" applyBorder="1" applyAlignment="1">
      <alignment horizontal="center" vertical="center" wrapText="1"/>
    </xf>
    <xf numFmtId="0" fontId="50" fillId="11" borderId="7" xfId="0" applyFont="1" applyFill="1" applyBorder="1" applyAlignment="1">
      <alignment horizontal="center" vertical="center" wrapText="1"/>
    </xf>
    <xf numFmtId="0" fontId="50" fillId="11" borderId="8" xfId="0" applyFont="1" applyFill="1" applyBorder="1" applyAlignment="1">
      <alignment horizontal="center" vertical="center" wrapText="1"/>
    </xf>
    <xf numFmtId="0" fontId="50" fillId="11" borderId="9" xfId="0" applyFont="1" applyFill="1" applyBorder="1" applyAlignment="1">
      <alignment horizontal="center" vertical="center" wrapText="1"/>
    </xf>
    <xf numFmtId="0" fontId="58" fillId="0" borderId="11" xfId="0" applyFont="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54" fillId="0" borderId="0" xfId="0" applyFont="1" applyAlignment="1">
      <alignment horizontal="left" vertical="center" wrapText="1"/>
    </xf>
  </cellXfs>
  <cellStyles count="64">
    <cellStyle name="Accent" xfId="4" xr:uid="{00000000-0005-0000-0000-000000000000}"/>
    <cellStyle name="Accent 1" xfId="5" xr:uid="{00000000-0005-0000-0000-000001000000}"/>
    <cellStyle name="Accent 1 2" xfId="39" xr:uid="{00000000-0005-0000-0000-000002000000}"/>
    <cellStyle name="Accent 2" xfId="6" xr:uid="{00000000-0005-0000-0000-000003000000}"/>
    <cellStyle name="Accent 2 2" xfId="40" xr:uid="{00000000-0005-0000-0000-000004000000}"/>
    <cellStyle name="Accent 3" xfId="7" xr:uid="{00000000-0005-0000-0000-000005000000}"/>
    <cellStyle name="Accent 3 2" xfId="41" xr:uid="{00000000-0005-0000-0000-000006000000}"/>
    <cellStyle name="Accent 4" xfId="38" xr:uid="{00000000-0005-0000-0000-000007000000}"/>
    <cellStyle name="Bad" xfId="8" xr:uid="{00000000-0005-0000-0000-000008000000}"/>
    <cellStyle name="Bad 2" xfId="42" xr:uid="{00000000-0005-0000-0000-000009000000}"/>
    <cellStyle name="Comma" xfId="31" xr:uid="{00000000-0005-0000-0000-00000A000000}"/>
    <cellStyle name="Comma [0]" xfId="32" xr:uid="{00000000-0005-0000-0000-00000B000000}"/>
    <cellStyle name="Currency" xfId="33" xr:uid="{00000000-0005-0000-0000-00000C000000}"/>
    <cellStyle name="Currency [0]" xfId="34" xr:uid="{00000000-0005-0000-0000-00000D000000}"/>
    <cellStyle name="Error" xfId="9" xr:uid="{00000000-0005-0000-0000-00000E000000}"/>
    <cellStyle name="Error 2" xfId="43" xr:uid="{00000000-0005-0000-0000-00000F000000}"/>
    <cellStyle name="Excel Built-in Hyperlink" xfId="25" xr:uid="{00000000-0005-0000-0000-000010000000}"/>
    <cellStyle name="Excel Built-in Normal 2" xfId="23" xr:uid="{00000000-0005-0000-0000-000011000000}"/>
    <cellStyle name="Footnote" xfId="10" xr:uid="{00000000-0005-0000-0000-000012000000}"/>
    <cellStyle name="Footnote 2" xfId="44" xr:uid="{00000000-0005-0000-0000-000013000000}"/>
    <cellStyle name="Good" xfId="11" xr:uid="{00000000-0005-0000-0000-000014000000}"/>
    <cellStyle name="Good 2" xfId="45" xr:uid="{00000000-0005-0000-0000-000015000000}"/>
    <cellStyle name="Heading" xfId="12" xr:uid="{00000000-0005-0000-0000-000016000000}"/>
    <cellStyle name="Heading (user)" xfId="46" xr:uid="{00000000-0005-0000-0000-000017000000}"/>
    <cellStyle name="Heading (user) 2" xfId="55" xr:uid="{00000000-0005-0000-0000-000018000000}"/>
    <cellStyle name="Heading 1" xfId="13" xr:uid="{00000000-0005-0000-0000-000019000000}"/>
    <cellStyle name="Heading 1 2" xfId="47" xr:uid="{00000000-0005-0000-0000-00001A000000}"/>
    <cellStyle name="Heading 2" xfId="14" xr:uid="{00000000-0005-0000-0000-00001B000000}"/>
    <cellStyle name="Heading 2 2" xfId="48" xr:uid="{00000000-0005-0000-0000-00001C000000}"/>
    <cellStyle name="Heading 3" xfId="27" xr:uid="{00000000-0005-0000-0000-00001D000000}"/>
    <cellStyle name="Heading 4" xfId="61" xr:uid="{00000000-0005-0000-0000-00001E000000}"/>
    <cellStyle name="Heading1" xfId="28" xr:uid="{00000000-0005-0000-0000-00001F000000}"/>
    <cellStyle name="Hiperlink" xfId="58" builtinId="8"/>
    <cellStyle name="Hiperlink 2" xfId="24" xr:uid="{00000000-0005-0000-0000-000021000000}"/>
    <cellStyle name="Hiperlink 3" xfId="35" xr:uid="{00000000-0005-0000-0000-000022000000}"/>
    <cellStyle name="Hiperlink 4" xfId="59" xr:uid="{00000000-0005-0000-0000-000023000000}"/>
    <cellStyle name="Hyperlink" xfId="15" xr:uid="{00000000-0005-0000-0000-000024000000}"/>
    <cellStyle name="Hyperlink 2" xfId="49" xr:uid="{00000000-0005-0000-0000-000025000000}"/>
    <cellStyle name="Neutral" xfId="16" xr:uid="{00000000-0005-0000-0000-000026000000}"/>
    <cellStyle name="Neutral 2" xfId="50" xr:uid="{00000000-0005-0000-0000-000027000000}"/>
    <cellStyle name="Normal" xfId="0" builtinId="0"/>
    <cellStyle name="Normal 2" xfId="3" xr:uid="{00000000-0005-0000-0000-000029000000}"/>
    <cellStyle name="Normal 2 2" xfId="22" xr:uid="{00000000-0005-0000-0000-00002A000000}"/>
    <cellStyle name="Normal 2 3" xfId="36" xr:uid="{00000000-0005-0000-0000-00002B000000}"/>
    <cellStyle name="Normal 3" xfId="2" xr:uid="{00000000-0005-0000-0000-00002C000000}"/>
    <cellStyle name="Normal 3 2" xfId="56" xr:uid="{00000000-0005-0000-0000-00002D000000}"/>
    <cellStyle name="Normal 4" xfId="21" xr:uid="{00000000-0005-0000-0000-00002E000000}"/>
    <cellStyle name="Normal 5" xfId="1" xr:uid="{00000000-0005-0000-0000-00002F000000}"/>
    <cellStyle name="Normal 6" xfId="26" xr:uid="{00000000-0005-0000-0000-000030000000}"/>
    <cellStyle name="Normal 7" xfId="63" xr:uid="{54CEE2EC-2A87-4468-8C26-7A7B4B4B05A0}"/>
    <cellStyle name="Note" xfId="17" xr:uid="{00000000-0005-0000-0000-000031000000}"/>
    <cellStyle name="Note 2" xfId="51" xr:uid="{00000000-0005-0000-0000-000032000000}"/>
    <cellStyle name="Percent" xfId="37" xr:uid="{00000000-0005-0000-0000-000033000000}"/>
    <cellStyle name="Result" xfId="29" xr:uid="{00000000-0005-0000-0000-000034000000}"/>
    <cellStyle name="Result2" xfId="30" xr:uid="{00000000-0005-0000-0000-000035000000}"/>
    <cellStyle name="Status" xfId="18" xr:uid="{00000000-0005-0000-0000-000036000000}"/>
    <cellStyle name="Status 2" xfId="52" xr:uid="{00000000-0005-0000-0000-000037000000}"/>
    <cellStyle name="Text" xfId="19" xr:uid="{00000000-0005-0000-0000-000038000000}"/>
    <cellStyle name="Text 2" xfId="53" xr:uid="{00000000-0005-0000-0000-000039000000}"/>
    <cellStyle name="Vírgula" xfId="62" builtinId="3"/>
    <cellStyle name="Vírgula 2" xfId="57" xr:uid="{00000000-0005-0000-0000-00003B000000}"/>
    <cellStyle name="Vírgula 3" xfId="60" xr:uid="{00000000-0005-0000-0000-00003C000000}"/>
    <cellStyle name="Warning" xfId="20" xr:uid="{00000000-0005-0000-0000-00003D000000}"/>
    <cellStyle name="Warning 2" xfId="54" xr:uid="{00000000-0005-0000-0000-00003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283369</xdr:colOff>
      <xdr:row>0</xdr:row>
      <xdr:rowOff>111919</xdr:rowOff>
    </xdr:from>
    <xdr:to>
      <xdr:col>4</xdr:col>
      <xdr:colOff>1157287</xdr:colOff>
      <xdr:row>5</xdr:row>
      <xdr:rowOff>141030</xdr:rowOff>
    </xdr:to>
    <xdr:pic>
      <xdr:nvPicPr>
        <xdr:cNvPr id="2" name="Imagem 1">
          <a:extLst>
            <a:ext uri="{FF2B5EF4-FFF2-40B4-BE49-F238E27FC236}">
              <a16:creationId xmlns:a16="http://schemas.microsoft.com/office/drawing/2014/main" id="{8B8C7D5D-99BF-4BCD-A6AD-314F5848D7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63" t="25578" r="3763" b="24699"/>
        <a:stretch/>
      </xdr:blipFill>
      <xdr:spPr>
        <a:xfrm>
          <a:off x="3164682" y="111919"/>
          <a:ext cx="2576511" cy="981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0</xdr:row>
      <xdr:rowOff>142875</xdr:rowOff>
    </xdr:from>
    <xdr:to>
      <xdr:col>4</xdr:col>
      <xdr:colOff>914400</xdr:colOff>
      <xdr:row>7</xdr:row>
      <xdr:rowOff>180975</xdr:rowOff>
    </xdr:to>
    <xdr:pic>
      <xdr:nvPicPr>
        <xdr:cNvPr id="2" name="Imagem 2">
          <a:extLst>
            <a:ext uri="{FF2B5EF4-FFF2-40B4-BE49-F238E27FC236}">
              <a16:creationId xmlns:a16="http://schemas.microsoft.com/office/drawing/2014/main" id="{607BAC9B-2D10-4B55-A113-804105A3BE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991" b="26254"/>
        <a:stretch>
          <a:fillRect/>
        </a:stretch>
      </xdr:blipFill>
      <xdr:spPr bwMode="auto">
        <a:xfrm>
          <a:off x="2686050" y="142875"/>
          <a:ext cx="3876675" cy="1371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t="26991" b="26254"/>
                <a:stretch>
                  <a:fillRect/>
                </a:stretch>
              </a:blipFill>
            </a14:hiddenFill>
          </a:ext>
          <a:ext uri="{91240B29-F687-4F45-9708-019B960494DF}">
            <a14:hiddenLine xmlns:a14="http://schemas.microsoft.com/office/drawing/2010/main" w="12600">
              <a:solidFill>
                <a:srgbClr val="2F528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G50"/>
  <sheetViews>
    <sheetView showGridLines="0" topLeftCell="A15" zoomScaleNormal="100" workbookViewId="0">
      <selection activeCell="C24" sqref="C24:F24"/>
    </sheetView>
  </sheetViews>
  <sheetFormatPr defaultColWidth="0" defaultRowHeight="15" zeroHeight="1" x14ac:dyDescent="0.25"/>
  <cols>
    <col min="1" max="1" width="7" customWidth="1"/>
    <col min="2" max="2" width="4.42578125" style="18" customWidth="1"/>
    <col min="3" max="3" width="31.7109375" customWidth="1"/>
    <col min="4" max="4" width="25.5703125" bestFit="1" customWidth="1"/>
    <col min="5" max="5" width="32.140625" customWidth="1"/>
    <col min="6" max="6" width="26.28515625" customWidth="1"/>
    <col min="7" max="7" width="12.140625" customWidth="1"/>
    <col min="8" max="16384" width="9.140625" hidden="1"/>
  </cols>
  <sheetData>
    <row r="1" spans="1:7" x14ac:dyDescent="0.25"/>
    <row r="2" spans="1:7" x14ac:dyDescent="0.25"/>
    <row r="3" spans="1:7" x14ac:dyDescent="0.25"/>
    <row r="4" spans="1:7" x14ac:dyDescent="0.25"/>
    <row r="5" spans="1:7" x14ac:dyDescent="0.25"/>
    <row r="6" spans="1:7" ht="15.75" thickBot="1" x14ac:dyDescent="0.3"/>
    <row r="7" spans="1:7" x14ac:dyDescent="0.25">
      <c r="B7" s="63" t="s">
        <v>0</v>
      </c>
      <c r="C7" s="64"/>
      <c r="D7" s="64"/>
      <c r="E7" s="64"/>
      <c r="F7" s="65"/>
    </row>
    <row r="8" spans="1:7" ht="15.75" thickBot="1" x14ac:dyDescent="0.3">
      <c r="B8" s="66"/>
      <c r="C8" s="67"/>
      <c r="D8" s="67"/>
      <c r="E8" s="67"/>
      <c r="F8" s="68"/>
    </row>
    <row r="9" spans="1:7" s="6" customFormat="1" x14ac:dyDescent="0.25">
      <c r="B9" s="28"/>
      <c r="C9" s="28"/>
      <c r="D9" s="28"/>
      <c r="E9" s="28"/>
      <c r="F9" s="28"/>
    </row>
    <row r="10" spans="1:7" x14ac:dyDescent="0.25">
      <c r="B10" s="29"/>
      <c r="C10" s="62" t="s">
        <v>1</v>
      </c>
      <c r="D10" s="62"/>
      <c r="E10" s="62"/>
      <c r="F10" s="62"/>
    </row>
    <row r="11" spans="1:7" s="3" customFormat="1" x14ac:dyDescent="0.25">
      <c r="A11"/>
      <c r="B11" s="29" t="s">
        <v>2</v>
      </c>
      <c r="C11" s="61" t="s">
        <v>3</v>
      </c>
      <c r="D11" s="61"/>
      <c r="E11" s="61"/>
      <c r="F11" s="61"/>
      <c r="G11"/>
    </row>
    <row r="12" spans="1:7" s="3" customFormat="1" x14ac:dyDescent="0.25">
      <c r="B12" s="29" t="s">
        <v>4</v>
      </c>
      <c r="C12" s="61" t="s">
        <v>5</v>
      </c>
      <c r="D12" s="61"/>
      <c r="E12" s="61"/>
      <c r="F12" s="61"/>
    </row>
    <row r="13" spans="1:7" x14ac:dyDescent="0.25">
      <c r="B13" s="29" t="s">
        <v>6</v>
      </c>
      <c r="C13" s="61" t="s">
        <v>7</v>
      </c>
      <c r="D13" s="61"/>
      <c r="E13" s="61"/>
      <c r="F13" s="61"/>
    </row>
    <row r="14" spans="1:7" x14ac:dyDescent="0.25">
      <c r="B14" s="29" t="s">
        <v>8</v>
      </c>
      <c r="C14" s="61" t="s">
        <v>9</v>
      </c>
      <c r="D14" s="61"/>
      <c r="E14" s="61"/>
      <c r="F14" s="61"/>
    </row>
    <row r="15" spans="1:7" x14ac:dyDescent="0.25">
      <c r="B15" s="29" t="s">
        <v>10</v>
      </c>
      <c r="C15" s="61" t="s">
        <v>11</v>
      </c>
      <c r="D15" s="61"/>
      <c r="E15" s="61"/>
      <c r="F15" s="61"/>
    </row>
    <row r="16" spans="1:7" x14ac:dyDescent="0.25">
      <c r="B16" s="29" t="s">
        <v>12</v>
      </c>
      <c r="C16" s="61" t="s">
        <v>13</v>
      </c>
      <c r="D16" s="61"/>
      <c r="E16" s="61"/>
      <c r="F16" s="61"/>
    </row>
    <row r="17" spans="2:6" x14ac:dyDescent="0.25">
      <c r="B17" s="29" t="s">
        <v>14</v>
      </c>
      <c r="C17" s="61" t="s">
        <v>15</v>
      </c>
      <c r="D17" s="61"/>
      <c r="E17" s="61"/>
      <c r="F17" s="61"/>
    </row>
    <row r="18" spans="2:6" x14ac:dyDescent="0.25">
      <c r="B18" s="29" t="s">
        <v>16</v>
      </c>
      <c r="C18" s="61" t="s">
        <v>17</v>
      </c>
      <c r="D18" s="61"/>
      <c r="E18" s="61"/>
      <c r="F18" s="61"/>
    </row>
    <row r="19" spans="2:6" x14ac:dyDescent="0.25">
      <c r="B19" s="29" t="s">
        <v>18</v>
      </c>
      <c r="C19" s="61" t="s">
        <v>19</v>
      </c>
      <c r="D19" s="61"/>
      <c r="E19" s="61"/>
      <c r="F19" s="61"/>
    </row>
    <row r="20" spans="2:6" x14ac:dyDescent="0.25">
      <c r="B20" s="29" t="s">
        <v>20</v>
      </c>
      <c r="C20" s="61" t="s">
        <v>21</v>
      </c>
      <c r="D20" s="61"/>
      <c r="E20" s="61"/>
      <c r="F20" s="61"/>
    </row>
    <row r="21" spans="2:6" x14ac:dyDescent="0.25">
      <c r="B21" s="29" t="s">
        <v>22</v>
      </c>
      <c r="C21" s="61" t="s">
        <v>23</v>
      </c>
      <c r="D21" s="61"/>
      <c r="E21" s="61"/>
      <c r="F21" s="61"/>
    </row>
    <row r="22" spans="2:6" x14ac:dyDescent="0.25">
      <c r="B22" s="29" t="s">
        <v>24</v>
      </c>
      <c r="C22" s="61" t="s">
        <v>25</v>
      </c>
      <c r="D22" s="61"/>
      <c r="E22" s="61"/>
      <c r="F22" s="61"/>
    </row>
    <row r="23" spans="2:6" x14ac:dyDescent="0.25">
      <c r="B23" s="29" t="s">
        <v>26</v>
      </c>
      <c r="C23" s="61" t="s">
        <v>27</v>
      </c>
      <c r="D23" s="61"/>
      <c r="E23" s="61"/>
      <c r="F23" s="61"/>
    </row>
    <row r="24" spans="2:6" x14ac:dyDescent="0.25">
      <c r="B24" s="29" t="s">
        <v>28</v>
      </c>
      <c r="C24" s="61" t="s">
        <v>29</v>
      </c>
      <c r="D24" s="61"/>
      <c r="E24" s="61"/>
      <c r="F24" s="61"/>
    </row>
    <row r="25" spans="2:6" x14ac:dyDescent="0.25">
      <c r="B25" s="29" t="s">
        <v>30</v>
      </c>
      <c r="C25" s="61" t="s">
        <v>31</v>
      </c>
      <c r="D25" s="61"/>
      <c r="E25" s="61"/>
      <c r="F25" s="61"/>
    </row>
    <row r="26" spans="2:6" x14ac:dyDescent="0.25">
      <c r="B26" s="29" t="s">
        <v>32</v>
      </c>
      <c r="C26" s="61" t="s">
        <v>33</v>
      </c>
      <c r="D26" s="61"/>
      <c r="E26" s="61"/>
      <c r="F26" s="61"/>
    </row>
    <row r="27" spans="2:6" x14ac:dyDescent="0.25">
      <c r="B27" s="29" t="s">
        <v>34</v>
      </c>
      <c r="C27" s="61" t="s">
        <v>35</v>
      </c>
      <c r="D27" s="61"/>
      <c r="E27" s="61"/>
      <c r="F27" s="61"/>
    </row>
    <row r="28" spans="2:6" x14ac:dyDescent="0.25">
      <c r="B28" s="29" t="s">
        <v>36</v>
      </c>
      <c r="C28" s="61" t="s">
        <v>37</v>
      </c>
      <c r="D28" s="61"/>
      <c r="E28" s="61"/>
      <c r="F28" s="61"/>
    </row>
    <row r="29" spans="2:6" x14ac:dyDescent="0.25">
      <c r="B29" s="29" t="s">
        <v>38</v>
      </c>
      <c r="C29" s="61" t="s">
        <v>39</v>
      </c>
      <c r="D29" s="61"/>
      <c r="E29" s="61"/>
      <c r="F29" s="61"/>
    </row>
    <row r="30" spans="2:6" x14ac:dyDescent="0.25">
      <c r="B30" s="29" t="s">
        <v>40</v>
      </c>
      <c r="C30" s="61" t="s">
        <v>41</v>
      </c>
      <c r="D30" s="61"/>
      <c r="E30" s="61"/>
      <c r="F30" s="61"/>
    </row>
    <row r="31" spans="2:6" x14ac:dyDescent="0.25">
      <c r="B31" s="29" t="s">
        <v>42</v>
      </c>
      <c r="C31" s="61" t="s">
        <v>43</v>
      </c>
      <c r="D31" s="61"/>
      <c r="E31" s="61"/>
      <c r="F31" s="61"/>
    </row>
    <row r="32" spans="2:6" x14ac:dyDescent="0.25">
      <c r="B32" s="29" t="s">
        <v>44</v>
      </c>
      <c r="C32" s="61" t="s">
        <v>45</v>
      </c>
      <c r="D32" s="61"/>
      <c r="E32" s="61"/>
      <c r="F32" s="61"/>
    </row>
    <row r="33" spans="2:6" x14ac:dyDescent="0.25">
      <c r="B33" s="29" t="s">
        <v>46</v>
      </c>
      <c r="C33" s="61" t="s">
        <v>47</v>
      </c>
      <c r="D33" s="61"/>
      <c r="E33" s="61"/>
      <c r="F33" s="61"/>
    </row>
    <row r="34" spans="2:6" x14ac:dyDescent="0.25">
      <c r="B34" s="29" t="s">
        <v>48</v>
      </c>
      <c r="C34" s="61" t="s">
        <v>49</v>
      </c>
      <c r="D34" s="61"/>
      <c r="E34" s="61"/>
      <c r="F34" s="61"/>
    </row>
    <row r="35" spans="2:6" x14ac:dyDescent="0.25">
      <c r="B35" s="29" t="s">
        <v>50</v>
      </c>
      <c r="C35" s="61" t="s">
        <v>51</v>
      </c>
      <c r="D35" s="61"/>
      <c r="E35" s="61"/>
      <c r="F35" s="61"/>
    </row>
    <row r="36" spans="2:6" x14ac:dyDescent="0.25">
      <c r="B36" s="29" t="s">
        <v>52</v>
      </c>
      <c r="C36" s="61" t="s">
        <v>53</v>
      </c>
      <c r="D36" s="61"/>
      <c r="E36" s="61"/>
      <c r="F36" s="61"/>
    </row>
    <row r="37" spans="2:6" x14ac:dyDescent="0.25">
      <c r="B37" s="29" t="s">
        <v>54</v>
      </c>
      <c r="C37" s="61" t="s">
        <v>55</v>
      </c>
      <c r="D37" s="61"/>
      <c r="E37" s="61"/>
      <c r="F37" s="61"/>
    </row>
    <row r="38" spans="2:6" x14ac:dyDescent="0.25">
      <c r="B38" s="29" t="s">
        <v>56</v>
      </c>
      <c r="C38" s="61" t="s">
        <v>57</v>
      </c>
      <c r="D38" s="61"/>
      <c r="E38" s="61"/>
      <c r="F38" s="61"/>
    </row>
    <row r="39" spans="2:6" x14ac:dyDescent="0.25">
      <c r="B39" s="29" t="s">
        <v>58</v>
      </c>
      <c r="C39" s="61" t="s">
        <v>59</v>
      </c>
      <c r="D39" s="61"/>
      <c r="E39" s="61"/>
      <c r="F39" s="61"/>
    </row>
    <row r="40" spans="2:6" x14ac:dyDescent="0.25">
      <c r="B40" s="29" t="s">
        <v>60</v>
      </c>
      <c r="C40" s="61" t="s">
        <v>61</v>
      </c>
      <c r="D40" s="61"/>
      <c r="E40" s="61"/>
      <c r="F40" s="61"/>
    </row>
    <row r="41" spans="2:6" x14ac:dyDescent="0.25">
      <c r="B41" s="29" t="s">
        <v>62</v>
      </c>
      <c r="C41" s="61" t="s">
        <v>63</v>
      </c>
      <c r="D41" s="61"/>
      <c r="E41" s="61"/>
      <c r="F41" s="61"/>
    </row>
    <row r="42" spans="2:6" x14ac:dyDescent="0.25">
      <c r="B42" s="29" t="s">
        <v>64</v>
      </c>
      <c r="C42" s="61" t="s">
        <v>65</v>
      </c>
      <c r="D42" s="61"/>
      <c r="E42" s="61"/>
      <c r="F42" s="61"/>
    </row>
    <row r="43" spans="2:6" x14ac:dyDescent="0.25">
      <c r="B43" s="29" t="s">
        <v>66</v>
      </c>
      <c r="C43" s="61" t="s">
        <v>67</v>
      </c>
      <c r="D43" s="61"/>
      <c r="E43" s="61"/>
      <c r="F43" s="61"/>
    </row>
    <row r="44" spans="2:6" x14ac:dyDescent="0.25">
      <c r="B44" s="29"/>
      <c r="C44" s="62" t="s">
        <v>68</v>
      </c>
      <c r="D44" s="62"/>
      <c r="E44" s="62"/>
      <c r="F44" s="62"/>
    </row>
    <row r="45" spans="2:6" x14ac:dyDescent="0.25">
      <c r="B45" s="29" t="s">
        <v>69</v>
      </c>
      <c r="C45" s="61" t="s">
        <v>70</v>
      </c>
      <c r="D45" s="61"/>
      <c r="E45" s="61"/>
      <c r="F45" s="61"/>
    </row>
    <row r="46" spans="2:6" x14ac:dyDescent="0.25">
      <c r="B46" s="29" t="s">
        <v>71</v>
      </c>
      <c r="C46" s="61" t="s">
        <v>72</v>
      </c>
      <c r="D46" s="61"/>
      <c r="E46" s="61"/>
      <c r="F46" s="61"/>
    </row>
    <row r="47" spans="2:6" x14ac:dyDescent="0.25">
      <c r="B47" s="29" t="s">
        <v>73</v>
      </c>
      <c r="C47" s="61" t="s">
        <v>74</v>
      </c>
      <c r="D47" s="61"/>
      <c r="E47" s="61"/>
      <c r="F47" s="61"/>
    </row>
    <row r="48" spans="2:6" x14ac:dyDescent="0.25">
      <c r="B48" s="29" t="s">
        <v>75</v>
      </c>
      <c r="C48" s="61" t="s">
        <v>76</v>
      </c>
      <c r="D48" s="61"/>
      <c r="E48" s="61"/>
      <c r="F48" s="61"/>
    </row>
    <row r="49" spans="2:6" x14ac:dyDescent="0.25">
      <c r="B49" s="29" t="s">
        <v>77</v>
      </c>
      <c r="C49" s="61" t="s">
        <v>78</v>
      </c>
      <c r="D49" s="61"/>
      <c r="E49" s="61"/>
      <c r="F49" s="61"/>
    </row>
    <row r="50" spans="2:6" ht="16.5" customHeight="1" x14ac:dyDescent="0.25"/>
  </sheetData>
  <mergeCells count="41">
    <mergeCell ref="C17:F17"/>
    <mergeCell ref="C18:F18"/>
    <mergeCell ref="C19:F19"/>
    <mergeCell ref="C20:F20"/>
    <mergeCell ref="C21:F21"/>
    <mergeCell ref="C16:F16"/>
    <mergeCell ref="B7:F8"/>
    <mergeCell ref="C12:F12"/>
    <mergeCell ref="C11:F11"/>
    <mergeCell ref="C14:F14"/>
    <mergeCell ref="C15:F15"/>
    <mergeCell ref="C10:F10"/>
    <mergeCell ref="C13:F13"/>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9:F49"/>
    <mergeCell ref="C46:F46"/>
    <mergeCell ref="C47:F47"/>
    <mergeCell ref="C48:F48"/>
    <mergeCell ref="C42:F42"/>
    <mergeCell ref="C43:F43"/>
    <mergeCell ref="C45:F45"/>
    <mergeCell ref="C44:F44"/>
  </mergeCells>
  <hyperlinks>
    <hyperlink ref="C10:F10" location="Indicadores_Meta!A1" display="Indicadores" xr:uid="{00000000-0004-0000-0000-000000000000}"/>
    <hyperlink ref="C44:F44" location="Meta_Demanda!A1" display="Demandas" xr:uid="{00000000-0004-0000-0000-000001000000}"/>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1FB38-291E-40F8-B35F-AB414E8AAF42}">
  <sheetPr>
    <tabColor theme="5" tint="0.39997558519241921"/>
  </sheetPr>
  <dimension ref="A1:G19"/>
  <sheetViews>
    <sheetView showGridLines="0" workbookViewId="0">
      <selection activeCell="B10" sqref="B10:F18"/>
    </sheetView>
  </sheetViews>
  <sheetFormatPr defaultColWidth="0" defaultRowHeight="15" customHeight="1" zeroHeight="1" x14ac:dyDescent="0.25"/>
  <cols>
    <col min="1" max="1" width="9.140625" customWidth="1"/>
    <col min="2" max="2" width="22.85546875" customWidth="1"/>
    <col min="3" max="3" width="13" customWidth="1"/>
    <col min="4" max="4" width="39.7109375" customWidth="1"/>
    <col min="5" max="5" width="28.85546875" customWidth="1"/>
    <col min="6" max="6" width="22.28515625" customWidth="1"/>
    <col min="7" max="7" width="9.140625" customWidth="1"/>
    <col min="8" max="16384" width="9.140625"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c r="B10" s="69" t="s">
        <v>79</v>
      </c>
      <c r="C10" s="70"/>
      <c r="D10" s="70"/>
      <c r="E10" s="70"/>
      <c r="F10" s="71"/>
    </row>
    <row r="11" spans="2:6" x14ac:dyDescent="0.25">
      <c r="B11" s="72"/>
      <c r="C11" s="73"/>
      <c r="D11" s="73"/>
      <c r="E11" s="73"/>
      <c r="F11" s="74"/>
    </row>
    <row r="12" spans="2:6" x14ac:dyDescent="0.25">
      <c r="B12" s="72"/>
      <c r="C12" s="73"/>
      <c r="D12" s="73"/>
      <c r="E12" s="73"/>
      <c r="F12" s="74"/>
    </row>
    <row r="13" spans="2:6" x14ac:dyDescent="0.25">
      <c r="B13" s="72"/>
      <c r="C13" s="73"/>
      <c r="D13" s="73"/>
      <c r="E13" s="73"/>
      <c r="F13" s="74"/>
    </row>
    <row r="14" spans="2:6" x14ac:dyDescent="0.25">
      <c r="B14" s="72"/>
      <c r="C14" s="73"/>
      <c r="D14" s="73"/>
      <c r="E14" s="73"/>
      <c r="F14" s="74"/>
    </row>
    <row r="15" spans="2:6" x14ac:dyDescent="0.25">
      <c r="B15" s="72"/>
      <c r="C15" s="73"/>
      <c r="D15" s="73"/>
      <c r="E15" s="73"/>
      <c r="F15" s="74"/>
    </row>
    <row r="16" spans="2:6" x14ac:dyDescent="0.25">
      <c r="B16" s="72"/>
      <c r="C16" s="73"/>
      <c r="D16" s="73"/>
      <c r="E16" s="73"/>
      <c r="F16" s="74"/>
    </row>
    <row r="17" spans="2:6" x14ac:dyDescent="0.25">
      <c r="B17" s="72"/>
      <c r="C17" s="73"/>
      <c r="D17" s="73"/>
      <c r="E17" s="73"/>
      <c r="F17" s="74"/>
    </row>
    <row r="18" spans="2:6" x14ac:dyDescent="0.25">
      <c r="B18" s="75"/>
      <c r="C18" s="76"/>
      <c r="D18" s="76"/>
      <c r="E18" s="76"/>
      <c r="F18" s="77"/>
    </row>
    <row r="19" spans="2:6" x14ac:dyDescent="0.25"/>
  </sheetData>
  <mergeCells count="1">
    <mergeCell ref="B10:F18"/>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36"/>
  <sheetViews>
    <sheetView showGridLines="0" tabSelected="1" zoomScaleNormal="100" workbookViewId="0">
      <selection activeCell="E3" sqref="E3"/>
    </sheetView>
  </sheetViews>
  <sheetFormatPr defaultRowHeight="15" x14ac:dyDescent="0.25"/>
  <cols>
    <col min="1" max="1" width="3.5703125" style="2" customWidth="1"/>
    <col min="2" max="2" width="5" style="30" customWidth="1"/>
    <col min="3" max="3" width="59.85546875" style="19" bestFit="1" customWidth="1"/>
    <col min="4" max="4" width="49" style="19" bestFit="1" customWidth="1"/>
    <col min="5" max="5" width="50.5703125" style="19" bestFit="1" customWidth="1"/>
    <col min="6" max="6" width="50.140625" style="20" bestFit="1" customWidth="1"/>
    <col min="7" max="7" width="20.42578125" style="19" bestFit="1" customWidth="1"/>
    <col min="8" max="8" width="10.85546875" style="19" hidden="1" customWidth="1"/>
    <col min="9" max="11" width="15.5703125" style="19" hidden="1" customWidth="1"/>
    <col min="12" max="12" width="25.85546875" style="19" hidden="1" customWidth="1"/>
    <col min="13" max="13" width="54.7109375" style="19" hidden="1" customWidth="1"/>
    <col min="14" max="14" width="55.85546875" style="19" hidden="1" customWidth="1"/>
    <col min="15" max="15" width="73.7109375" style="19" hidden="1" customWidth="1"/>
    <col min="16" max="16" width="22.140625" style="19" customWidth="1"/>
    <col min="17" max="17" width="19.42578125" style="19" customWidth="1"/>
    <col min="18" max="18" width="18" style="19" customWidth="1"/>
    <col min="19" max="19" width="33.5703125" style="19" customWidth="1"/>
    <col min="20" max="20" width="52.7109375" style="19" customWidth="1"/>
    <col min="21" max="21" width="57.7109375" style="19" customWidth="1"/>
    <col min="22" max="22" width="65.5703125" style="19" customWidth="1"/>
    <col min="23" max="25" width="15.5703125" style="19" hidden="1" customWidth="1"/>
    <col min="26" max="26" width="25.85546875" style="19" hidden="1" customWidth="1"/>
    <col min="27" max="27" width="30" style="19" hidden="1" customWidth="1"/>
    <col min="28" max="29" width="14.7109375" style="19" hidden="1" customWidth="1"/>
    <col min="30" max="32" width="15.5703125" style="19" hidden="1" customWidth="1"/>
    <col min="33" max="33" width="25.85546875" style="19" hidden="1" customWidth="1"/>
    <col min="34" max="34" width="30" style="19" hidden="1" customWidth="1"/>
    <col min="35" max="36" width="14.7109375" style="19" hidden="1" customWidth="1"/>
    <col min="37" max="39" width="15.5703125" style="19" hidden="1" customWidth="1"/>
    <col min="40" max="40" width="25.85546875" style="19" hidden="1" customWidth="1"/>
    <col min="41" max="41" width="30" style="19" hidden="1" customWidth="1"/>
    <col min="42" max="43" width="14.7109375" style="19" hidden="1" customWidth="1"/>
    <col min="44" max="46" width="15.5703125" style="19" hidden="1" customWidth="1"/>
    <col min="47" max="47" width="25.85546875" style="19" hidden="1" customWidth="1"/>
    <col min="48" max="48" width="30" style="19" hidden="1" customWidth="1"/>
    <col min="49" max="50" width="14.7109375" style="19" hidden="1" customWidth="1"/>
    <col min="51" max="51" width="22.85546875" style="19" hidden="1" customWidth="1"/>
    <col min="52" max="52" width="28.5703125" style="19" hidden="1" customWidth="1"/>
    <col min="53" max="53" width="27.5703125" style="19" hidden="1" customWidth="1"/>
    <col min="54" max="54" width="54.28515625" style="19" hidden="1" customWidth="1"/>
    <col min="55" max="55" width="34.42578125" style="19" hidden="1" customWidth="1"/>
    <col min="56" max="56" width="27.85546875" style="19" hidden="1" customWidth="1"/>
    <col min="57" max="57" width="23.140625" style="19" hidden="1" customWidth="1"/>
    <col min="58" max="58" width="27.85546875" style="19" hidden="1" customWidth="1"/>
    <col min="59" max="16384" width="9.140625" style="2"/>
  </cols>
  <sheetData>
    <row r="1" spans="1:58" x14ac:dyDescent="0.25">
      <c r="A1" s="4"/>
    </row>
    <row r="2" spans="1:58" ht="63.75" x14ac:dyDescent="0.25">
      <c r="B2" s="35" t="s">
        <v>80</v>
      </c>
      <c r="C2" s="36" t="s">
        <v>81</v>
      </c>
      <c r="D2" s="35" t="s">
        <v>82</v>
      </c>
      <c r="E2" s="35" t="s">
        <v>83</v>
      </c>
      <c r="F2" s="36" t="s">
        <v>84</v>
      </c>
      <c r="G2" s="35" t="s">
        <v>85</v>
      </c>
      <c r="H2" s="37" t="s">
        <v>86</v>
      </c>
      <c r="I2" s="37" t="s">
        <v>87</v>
      </c>
      <c r="J2" s="38" t="s">
        <v>88</v>
      </c>
      <c r="K2" s="38" t="s">
        <v>89</v>
      </c>
      <c r="L2" s="39" t="s">
        <v>90</v>
      </c>
      <c r="M2" s="39" t="s">
        <v>91</v>
      </c>
      <c r="N2" s="39" t="s">
        <v>92</v>
      </c>
      <c r="O2" s="39" t="s">
        <v>93</v>
      </c>
      <c r="P2" s="37" t="s">
        <v>94</v>
      </c>
      <c r="Q2" s="38" t="s">
        <v>95</v>
      </c>
      <c r="R2" s="38" t="s">
        <v>89</v>
      </c>
      <c r="S2" s="39" t="s">
        <v>90</v>
      </c>
      <c r="T2" s="39" t="s">
        <v>91</v>
      </c>
      <c r="U2" s="39" t="s">
        <v>92</v>
      </c>
      <c r="V2" s="39" t="s">
        <v>93</v>
      </c>
      <c r="W2" s="37" t="s">
        <v>96</v>
      </c>
      <c r="X2" s="38" t="s">
        <v>97</v>
      </c>
      <c r="Y2" s="38" t="s">
        <v>89</v>
      </c>
      <c r="Z2" s="39" t="s">
        <v>90</v>
      </c>
      <c r="AA2" s="39" t="s">
        <v>91</v>
      </c>
      <c r="AB2" s="39" t="s">
        <v>92</v>
      </c>
      <c r="AC2" s="39" t="s">
        <v>93</v>
      </c>
      <c r="AD2" s="37" t="s">
        <v>98</v>
      </c>
      <c r="AE2" s="38" t="s">
        <v>99</v>
      </c>
      <c r="AF2" s="38" t="s">
        <v>89</v>
      </c>
      <c r="AG2" s="39" t="s">
        <v>90</v>
      </c>
      <c r="AH2" s="39" t="s">
        <v>91</v>
      </c>
      <c r="AI2" s="39" t="s">
        <v>92</v>
      </c>
      <c r="AJ2" s="39" t="s">
        <v>93</v>
      </c>
      <c r="AK2" s="37" t="s">
        <v>100</v>
      </c>
      <c r="AL2" s="38" t="s">
        <v>101</v>
      </c>
      <c r="AM2" s="38" t="s">
        <v>89</v>
      </c>
      <c r="AN2" s="39" t="s">
        <v>90</v>
      </c>
      <c r="AO2" s="39" t="s">
        <v>91</v>
      </c>
      <c r="AP2" s="39" t="s">
        <v>92</v>
      </c>
      <c r="AQ2" s="39" t="s">
        <v>93</v>
      </c>
      <c r="AR2" s="37" t="s">
        <v>102</v>
      </c>
      <c r="AS2" s="38" t="s">
        <v>103</v>
      </c>
      <c r="AT2" s="38" t="s">
        <v>89</v>
      </c>
      <c r="AU2" s="39" t="s">
        <v>90</v>
      </c>
      <c r="AV2" s="39" t="s">
        <v>91</v>
      </c>
      <c r="AW2" s="39" t="s">
        <v>92</v>
      </c>
      <c r="AX2" s="39" t="s">
        <v>93</v>
      </c>
      <c r="AY2" s="35" t="s">
        <v>104</v>
      </c>
      <c r="AZ2" s="35" t="s">
        <v>105</v>
      </c>
      <c r="BA2" s="40" t="s">
        <v>106</v>
      </c>
      <c r="BB2" s="35" t="s">
        <v>107</v>
      </c>
      <c r="BC2" s="35" t="s">
        <v>108</v>
      </c>
      <c r="BD2" s="35" t="s">
        <v>109</v>
      </c>
      <c r="BE2" s="35" t="s">
        <v>110</v>
      </c>
      <c r="BF2" s="36" t="s">
        <v>111</v>
      </c>
    </row>
    <row r="3" spans="1:58" ht="89.25" x14ac:dyDescent="0.25">
      <c r="B3" s="41" t="s">
        <v>2</v>
      </c>
      <c r="C3" s="42" t="s">
        <v>112</v>
      </c>
      <c r="D3" s="42" t="s">
        <v>3</v>
      </c>
      <c r="E3" s="42" t="s">
        <v>113</v>
      </c>
      <c r="F3" s="42" t="s">
        <v>114</v>
      </c>
      <c r="G3" s="42" t="s">
        <v>115</v>
      </c>
      <c r="H3" s="43">
        <v>356871</v>
      </c>
      <c r="I3" s="44">
        <v>358655</v>
      </c>
      <c r="J3" s="44">
        <v>1156673</v>
      </c>
      <c r="K3" s="45" t="s">
        <v>116</v>
      </c>
      <c r="L3" s="45"/>
      <c r="M3" s="45"/>
      <c r="N3" s="45"/>
      <c r="O3" s="46" t="s">
        <v>117</v>
      </c>
      <c r="P3" s="44">
        <v>360440</v>
      </c>
      <c r="Q3" s="22">
        <v>1408743</v>
      </c>
      <c r="R3" s="44" t="s">
        <v>118</v>
      </c>
      <c r="S3" s="22"/>
      <c r="T3" s="22"/>
      <c r="U3" s="22"/>
      <c r="V3" s="22" t="s">
        <v>544</v>
      </c>
      <c r="W3" s="44">
        <v>362224</v>
      </c>
      <c r="X3" s="44"/>
      <c r="Y3" s="44"/>
      <c r="Z3" s="44"/>
      <c r="AA3" s="44"/>
      <c r="AB3" s="44"/>
      <c r="AC3" s="44"/>
      <c r="AD3" s="44">
        <v>364008</v>
      </c>
      <c r="AE3" s="44"/>
      <c r="AF3" s="44"/>
      <c r="AG3" s="44"/>
      <c r="AH3" s="44"/>
      <c r="AI3" s="44"/>
      <c r="AJ3" s="44"/>
      <c r="AK3" s="44">
        <v>365793</v>
      </c>
      <c r="AL3" s="44"/>
      <c r="AM3" s="44"/>
      <c r="AN3" s="44"/>
      <c r="AO3" s="44"/>
      <c r="AP3" s="44"/>
      <c r="AQ3" s="44"/>
      <c r="AR3" s="44">
        <v>367577</v>
      </c>
      <c r="AS3" s="44"/>
      <c r="AT3" s="44"/>
      <c r="AU3" s="44"/>
      <c r="AV3" s="44"/>
      <c r="AW3" s="44"/>
      <c r="AX3" s="44"/>
      <c r="AY3" s="42" t="s">
        <v>119</v>
      </c>
      <c r="AZ3" s="42" t="s">
        <v>120</v>
      </c>
      <c r="BA3" s="47" t="s">
        <v>121</v>
      </c>
      <c r="BB3" s="48" t="s">
        <v>122</v>
      </c>
      <c r="BC3" s="42" t="s">
        <v>123</v>
      </c>
      <c r="BD3" s="48" t="s">
        <v>124</v>
      </c>
      <c r="BE3" s="49" t="s">
        <v>125</v>
      </c>
      <c r="BF3" s="48" t="s">
        <v>126</v>
      </c>
    </row>
    <row r="4" spans="1:58" s="17" customFormat="1" ht="102" x14ac:dyDescent="0.25">
      <c r="B4" s="41" t="s">
        <v>4</v>
      </c>
      <c r="C4" s="42" t="s">
        <v>112</v>
      </c>
      <c r="D4" s="42" t="s">
        <v>127</v>
      </c>
      <c r="E4" s="42" t="s">
        <v>128</v>
      </c>
      <c r="F4" s="42" t="s">
        <v>129</v>
      </c>
      <c r="G4" s="42" t="s">
        <v>130</v>
      </c>
      <c r="H4" s="44">
        <v>561065</v>
      </c>
      <c r="I4" s="44">
        <v>566676</v>
      </c>
      <c r="J4" s="44">
        <v>1372966</v>
      </c>
      <c r="K4" s="45" t="s">
        <v>116</v>
      </c>
      <c r="L4" s="45"/>
      <c r="M4" s="45"/>
      <c r="N4" s="45"/>
      <c r="O4" s="46" t="s">
        <v>117</v>
      </c>
      <c r="P4" s="44">
        <v>572286</v>
      </c>
      <c r="Q4" s="22">
        <v>1623092</v>
      </c>
      <c r="R4" s="44" t="s">
        <v>118</v>
      </c>
      <c r="S4" s="22"/>
      <c r="T4" s="22"/>
      <c r="U4" s="22"/>
      <c r="V4" s="57" t="s">
        <v>544</v>
      </c>
      <c r="W4" s="44">
        <v>577897</v>
      </c>
      <c r="X4" s="44"/>
      <c r="Y4" s="44"/>
      <c r="Z4" s="44"/>
      <c r="AA4" s="44"/>
      <c r="AB4" s="44"/>
      <c r="AC4" s="44"/>
      <c r="AD4" s="44">
        <v>583508</v>
      </c>
      <c r="AE4" s="44"/>
      <c r="AF4" s="44"/>
      <c r="AG4" s="44"/>
      <c r="AH4" s="44"/>
      <c r="AI4" s="44"/>
      <c r="AJ4" s="44"/>
      <c r="AK4" s="44">
        <v>589118</v>
      </c>
      <c r="AL4" s="44"/>
      <c r="AM4" s="44"/>
      <c r="AN4" s="44"/>
      <c r="AO4" s="44"/>
      <c r="AP4" s="44"/>
      <c r="AQ4" s="44"/>
      <c r="AR4" s="44">
        <v>594729</v>
      </c>
      <c r="AS4" s="44"/>
      <c r="AT4" s="44"/>
      <c r="AU4" s="44"/>
      <c r="AV4" s="44"/>
      <c r="AW4" s="44"/>
      <c r="AX4" s="44"/>
      <c r="AY4" s="42" t="s">
        <v>119</v>
      </c>
      <c r="AZ4" s="42" t="s">
        <v>120</v>
      </c>
      <c r="BA4" s="50" t="s">
        <v>121</v>
      </c>
      <c r="BB4" s="42" t="s">
        <v>122</v>
      </c>
      <c r="BC4" s="42" t="s">
        <v>123</v>
      </c>
      <c r="BD4" s="42" t="s">
        <v>124</v>
      </c>
      <c r="BE4" s="49" t="s">
        <v>125</v>
      </c>
      <c r="BF4" s="42" t="s">
        <v>126</v>
      </c>
    </row>
    <row r="5" spans="1:58" ht="76.5" x14ac:dyDescent="0.25">
      <c r="B5" s="41" t="s">
        <v>6</v>
      </c>
      <c r="C5" s="42" t="s">
        <v>131</v>
      </c>
      <c r="D5" s="42" t="s">
        <v>132</v>
      </c>
      <c r="E5" s="42" t="s">
        <v>133</v>
      </c>
      <c r="F5" s="42" t="s">
        <v>134</v>
      </c>
      <c r="G5" s="48" t="s">
        <v>135</v>
      </c>
      <c r="H5" s="44">
        <v>5212</v>
      </c>
      <c r="I5" s="44">
        <v>5733</v>
      </c>
      <c r="J5" s="44">
        <v>3248</v>
      </c>
      <c r="K5" s="45" t="s">
        <v>116</v>
      </c>
      <c r="L5" s="45" t="s">
        <v>136</v>
      </c>
      <c r="M5" s="45" t="s">
        <v>137</v>
      </c>
      <c r="N5" s="45" t="s">
        <v>138</v>
      </c>
      <c r="O5" s="45"/>
      <c r="P5" s="44">
        <v>6254</v>
      </c>
      <c r="Q5" s="22">
        <v>2963</v>
      </c>
      <c r="R5" s="44" t="s">
        <v>118</v>
      </c>
      <c r="S5" s="22" t="s">
        <v>139</v>
      </c>
      <c r="T5" s="58" t="s">
        <v>518</v>
      </c>
      <c r="U5" s="22" t="s">
        <v>521</v>
      </c>
      <c r="V5" s="22"/>
      <c r="W5" s="44">
        <v>6776</v>
      </c>
      <c r="X5" s="44"/>
      <c r="Y5" s="44"/>
      <c r="Z5" s="44"/>
      <c r="AA5" s="44"/>
      <c r="AB5" s="44"/>
      <c r="AC5" s="44"/>
      <c r="AD5" s="44">
        <v>7297</v>
      </c>
      <c r="AE5" s="44"/>
      <c r="AF5" s="44"/>
      <c r="AG5" s="44"/>
      <c r="AH5" s="44"/>
      <c r="AI5" s="44"/>
      <c r="AJ5" s="44"/>
      <c r="AK5" s="44">
        <v>7818</v>
      </c>
      <c r="AL5" s="44"/>
      <c r="AM5" s="44"/>
      <c r="AN5" s="44"/>
      <c r="AO5" s="44"/>
      <c r="AP5" s="44"/>
      <c r="AQ5" s="44"/>
      <c r="AR5" s="44">
        <v>8339</v>
      </c>
      <c r="AS5" s="44"/>
      <c r="AT5" s="44"/>
      <c r="AU5" s="44"/>
      <c r="AV5" s="44"/>
      <c r="AW5" s="44"/>
      <c r="AX5" s="44"/>
      <c r="AY5" s="42" t="s">
        <v>119</v>
      </c>
      <c r="AZ5" s="42" t="s">
        <v>120</v>
      </c>
      <c r="BA5" s="50" t="s">
        <v>121</v>
      </c>
      <c r="BB5" s="48" t="s">
        <v>122</v>
      </c>
      <c r="BC5" s="42" t="s">
        <v>123</v>
      </c>
      <c r="BD5" s="48" t="s">
        <v>124</v>
      </c>
      <c r="BE5" s="49" t="s">
        <v>125</v>
      </c>
      <c r="BF5" s="48" t="s">
        <v>126</v>
      </c>
    </row>
    <row r="6" spans="1:58" ht="63.75" x14ac:dyDescent="0.25">
      <c r="B6" s="41" t="s">
        <v>8</v>
      </c>
      <c r="C6" s="42" t="s">
        <v>131</v>
      </c>
      <c r="D6" s="42" t="s">
        <v>9</v>
      </c>
      <c r="E6" s="42" t="s">
        <v>140</v>
      </c>
      <c r="F6" s="42" t="s">
        <v>141</v>
      </c>
      <c r="G6" s="48" t="s">
        <v>142</v>
      </c>
      <c r="H6" s="48">
        <v>785</v>
      </c>
      <c r="I6" s="44">
        <v>1178</v>
      </c>
      <c r="J6" s="44">
        <v>1306</v>
      </c>
      <c r="K6" s="45" t="s">
        <v>116</v>
      </c>
      <c r="L6" s="45"/>
      <c r="M6" s="45"/>
      <c r="N6" s="45"/>
      <c r="O6" s="45" t="s">
        <v>143</v>
      </c>
      <c r="P6" s="44">
        <v>1256</v>
      </c>
      <c r="Q6" s="22">
        <v>1272</v>
      </c>
      <c r="R6" s="44" t="s">
        <v>118</v>
      </c>
      <c r="S6" s="22"/>
      <c r="T6" s="22"/>
      <c r="U6" s="22"/>
      <c r="V6" s="22" t="s">
        <v>543</v>
      </c>
      <c r="W6" s="44">
        <v>1335</v>
      </c>
      <c r="X6" s="44"/>
      <c r="Y6" s="44"/>
      <c r="Z6" s="44"/>
      <c r="AA6" s="44"/>
      <c r="AB6" s="44"/>
      <c r="AC6" s="44"/>
      <c r="AD6" s="44">
        <v>1413</v>
      </c>
      <c r="AE6" s="44"/>
      <c r="AF6" s="44"/>
      <c r="AG6" s="44"/>
      <c r="AH6" s="44"/>
      <c r="AI6" s="44"/>
      <c r="AJ6" s="44"/>
      <c r="AK6" s="44">
        <v>1492</v>
      </c>
      <c r="AL6" s="44"/>
      <c r="AM6" s="44"/>
      <c r="AN6" s="44"/>
      <c r="AO6" s="44"/>
      <c r="AP6" s="44"/>
      <c r="AQ6" s="44"/>
      <c r="AR6" s="44">
        <v>1570</v>
      </c>
      <c r="AS6" s="44"/>
      <c r="AT6" s="44"/>
      <c r="AU6" s="44"/>
      <c r="AV6" s="44"/>
      <c r="AW6" s="44"/>
      <c r="AX6" s="44"/>
      <c r="AY6" s="42" t="s">
        <v>119</v>
      </c>
      <c r="AZ6" s="42" t="s">
        <v>120</v>
      </c>
      <c r="BA6" s="50" t="s">
        <v>121</v>
      </c>
      <c r="BB6" s="48" t="s">
        <v>122</v>
      </c>
      <c r="BC6" s="42" t="s">
        <v>123</v>
      </c>
      <c r="BD6" s="48" t="s">
        <v>124</v>
      </c>
      <c r="BE6" s="49" t="s">
        <v>125</v>
      </c>
      <c r="BF6" s="48" t="s">
        <v>126</v>
      </c>
    </row>
    <row r="7" spans="1:58" ht="76.5" x14ac:dyDescent="0.25">
      <c r="B7" s="41" t="s">
        <v>10</v>
      </c>
      <c r="C7" s="42" t="s">
        <v>131</v>
      </c>
      <c r="D7" s="42" t="s">
        <v>144</v>
      </c>
      <c r="E7" s="42" t="s">
        <v>145</v>
      </c>
      <c r="F7" s="42" t="s">
        <v>146</v>
      </c>
      <c r="G7" s="48" t="s">
        <v>147</v>
      </c>
      <c r="H7" s="43">
        <v>2782</v>
      </c>
      <c r="I7" s="44">
        <v>6955</v>
      </c>
      <c r="J7" s="44">
        <v>2977</v>
      </c>
      <c r="K7" s="45" t="s">
        <v>116</v>
      </c>
      <c r="L7" s="45" t="s">
        <v>136</v>
      </c>
      <c r="M7" s="45" t="s">
        <v>148</v>
      </c>
      <c r="N7" s="45" t="s">
        <v>149</v>
      </c>
      <c r="O7" s="45"/>
      <c r="P7" s="44">
        <v>7233</v>
      </c>
      <c r="Q7" s="22">
        <v>5957</v>
      </c>
      <c r="R7" s="44" t="s">
        <v>118</v>
      </c>
      <c r="S7" s="22" t="s">
        <v>139</v>
      </c>
      <c r="T7" s="57" t="s">
        <v>519</v>
      </c>
      <c r="U7" s="22" t="s">
        <v>522</v>
      </c>
      <c r="V7" s="22"/>
      <c r="W7" s="44">
        <v>7511</v>
      </c>
      <c r="X7" s="44"/>
      <c r="Y7" s="44"/>
      <c r="Z7" s="44"/>
      <c r="AA7" s="44"/>
      <c r="AB7" s="44"/>
      <c r="AC7" s="44"/>
      <c r="AD7" s="44">
        <v>7790</v>
      </c>
      <c r="AE7" s="44"/>
      <c r="AF7" s="44"/>
      <c r="AG7" s="44"/>
      <c r="AH7" s="44"/>
      <c r="AI7" s="44"/>
      <c r="AJ7" s="44"/>
      <c r="AK7" s="44">
        <v>8068</v>
      </c>
      <c r="AL7" s="44"/>
      <c r="AM7" s="44"/>
      <c r="AN7" s="44"/>
      <c r="AO7" s="44"/>
      <c r="AP7" s="44"/>
      <c r="AQ7" s="44"/>
      <c r="AR7" s="44">
        <v>8346</v>
      </c>
      <c r="AS7" s="44"/>
      <c r="AT7" s="44"/>
      <c r="AU7" s="44"/>
      <c r="AV7" s="44"/>
      <c r="AW7" s="44"/>
      <c r="AX7" s="44"/>
      <c r="AY7" s="42" t="s">
        <v>119</v>
      </c>
      <c r="AZ7" s="42" t="s">
        <v>120</v>
      </c>
      <c r="BA7" s="47" t="s">
        <v>121</v>
      </c>
      <c r="BB7" s="48" t="s">
        <v>122</v>
      </c>
      <c r="BC7" s="42" t="s">
        <v>123</v>
      </c>
      <c r="BD7" s="48" t="s">
        <v>124</v>
      </c>
      <c r="BE7" s="49" t="s">
        <v>125</v>
      </c>
      <c r="BF7" s="48" t="s">
        <v>126</v>
      </c>
    </row>
    <row r="8" spans="1:58" ht="63.75" x14ac:dyDescent="0.25">
      <c r="B8" s="41" t="s">
        <v>12</v>
      </c>
      <c r="C8" s="42" t="s">
        <v>131</v>
      </c>
      <c r="D8" s="42" t="s">
        <v>150</v>
      </c>
      <c r="E8" s="42" t="s">
        <v>151</v>
      </c>
      <c r="F8" s="42" t="s">
        <v>152</v>
      </c>
      <c r="G8" s="48" t="s">
        <v>153</v>
      </c>
      <c r="H8" s="43">
        <v>1525</v>
      </c>
      <c r="I8" s="44">
        <v>2288</v>
      </c>
      <c r="J8" s="44">
        <v>8823</v>
      </c>
      <c r="K8" s="45" t="s">
        <v>116</v>
      </c>
      <c r="L8" s="45"/>
      <c r="M8" s="45"/>
      <c r="N8" s="45"/>
      <c r="O8" s="45" t="s">
        <v>154</v>
      </c>
      <c r="P8" s="44">
        <v>2440</v>
      </c>
      <c r="Q8" s="22">
        <v>13284</v>
      </c>
      <c r="R8" s="44" t="s">
        <v>118</v>
      </c>
      <c r="S8" s="22"/>
      <c r="T8" s="22"/>
      <c r="U8" s="22"/>
      <c r="V8" s="22" t="s">
        <v>542</v>
      </c>
      <c r="W8" s="44">
        <v>2593</v>
      </c>
      <c r="X8" s="44"/>
      <c r="Y8" s="44"/>
      <c r="Z8" s="44"/>
      <c r="AA8" s="44"/>
      <c r="AB8" s="44"/>
      <c r="AC8" s="44"/>
      <c r="AD8" s="44">
        <v>2745</v>
      </c>
      <c r="AE8" s="44"/>
      <c r="AF8" s="44"/>
      <c r="AG8" s="44"/>
      <c r="AH8" s="44"/>
      <c r="AI8" s="44"/>
      <c r="AJ8" s="44"/>
      <c r="AK8" s="44">
        <v>2898</v>
      </c>
      <c r="AL8" s="44"/>
      <c r="AM8" s="44"/>
      <c r="AN8" s="44"/>
      <c r="AO8" s="44"/>
      <c r="AP8" s="44"/>
      <c r="AQ8" s="44"/>
      <c r="AR8" s="44">
        <v>3050</v>
      </c>
      <c r="AS8" s="44"/>
      <c r="AT8" s="44"/>
      <c r="AU8" s="44"/>
      <c r="AV8" s="44"/>
      <c r="AW8" s="44"/>
      <c r="AX8" s="44"/>
      <c r="AY8" s="42" t="s">
        <v>119</v>
      </c>
      <c r="AZ8" s="42" t="s">
        <v>120</v>
      </c>
      <c r="BA8" s="47" t="s">
        <v>121</v>
      </c>
      <c r="BB8" s="48" t="s">
        <v>122</v>
      </c>
      <c r="BC8" s="42" t="s">
        <v>123</v>
      </c>
      <c r="BD8" s="48" t="s">
        <v>124</v>
      </c>
      <c r="BE8" s="49" t="s">
        <v>125</v>
      </c>
      <c r="BF8" s="48" t="s">
        <v>126</v>
      </c>
    </row>
    <row r="9" spans="1:58" ht="114.75" x14ac:dyDescent="0.25">
      <c r="B9" s="41" t="s">
        <v>14</v>
      </c>
      <c r="C9" s="42" t="s">
        <v>112</v>
      </c>
      <c r="D9" s="42" t="s">
        <v>15</v>
      </c>
      <c r="E9" s="42" t="s">
        <v>155</v>
      </c>
      <c r="F9" s="42" t="s">
        <v>156</v>
      </c>
      <c r="G9" s="48" t="s">
        <v>130</v>
      </c>
      <c r="H9" s="43">
        <v>12924</v>
      </c>
      <c r="I9" s="51">
        <v>12900</v>
      </c>
      <c r="J9" s="44">
        <v>10436</v>
      </c>
      <c r="K9" s="45" t="s">
        <v>116</v>
      </c>
      <c r="L9" s="45" t="s">
        <v>157</v>
      </c>
      <c r="M9" s="45" t="s">
        <v>158</v>
      </c>
      <c r="N9" s="46" t="s">
        <v>159</v>
      </c>
      <c r="O9" s="45"/>
      <c r="P9" s="51">
        <v>12900</v>
      </c>
      <c r="Q9" s="25">
        <v>10880</v>
      </c>
      <c r="R9" s="44" t="s">
        <v>118</v>
      </c>
      <c r="S9" s="25" t="s">
        <v>160</v>
      </c>
      <c r="T9" s="25" t="s">
        <v>161</v>
      </c>
      <c r="U9" s="25" t="s">
        <v>523</v>
      </c>
      <c r="V9" s="25"/>
      <c r="W9" s="51">
        <v>12900</v>
      </c>
      <c r="X9" s="51"/>
      <c r="Y9" s="51"/>
      <c r="Z9" s="51"/>
      <c r="AA9" s="51"/>
      <c r="AB9" s="51"/>
      <c r="AC9" s="51"/>
      <c r="AD9" s="51">
        <v>12900</v>
      </c>
      <c r="AE9" s="51"/>
      <c r="AF9" s="51"/>
      <c r="AG9" s="51"/>
      <c r="AH9" s="51"/>
      <c r="AI9" s="51"/>
      <c r="AJ9" s="51"/>
      <c r="AK9" s="51">
        <v>12900</v>
      </c>
      <c r="AL9" s="51"/>
      <c r="AM9" s="51"/>
      <c r="AN9" s="51"/>
      <c r="AO9" s="51"/>
      <c r="AP9" s="51"/>
      <c r="AQ9" s="51"/>
      <c r="AR9" s="51">
        <v>12900</v>
      </c>
      <c r="AS9" s="51"/>
      <c r="AT9" s="51"/>
      <c r="AU9" s="51"/>
      <c r="AV9" s="51"/>
      <c r="AW9" s="51"/>
      <c r="AX9" s="51"/>
      <c r="AY9" s="42" t="s">
        <v>119</v>
      </c>
      <c r="AZ9" s="42" t="s">
        <v>120</v>
      </c>
      <c r="BA9" s="47" t="s">
        <v>121</v>
      </c>
      <c r="BB9" s="48" t="s">
        <v>122</v>
      </c>
      <c r="BC9" s="42" t="s">
        <v>123</v>
      </c>
      <c r="BD9" s="48" t="s">
        <v>124</v>
      </c>
      <c r="BE9" s="49" t="s">
        <v>125</v>
      </c>
      <c r="BF9" s="48" t="s">
        <v>126</v>
      </c>
    </row>
    <row r="10" spans="1:58" ht="102" x14ac:dyDescent="0.25">
      <c r="B10" s="41" t="s">
        <v>16</v>
      </c>
      <c r="C10" s="42" t="s">
        <v>112</v>
      </c>
      <c r="D10" s="42" t="s">
        <v>17</v>
      </c>
      <c r="E10" s="42" t="s">
        <v>162</v>
      </c>
      <c r="F10" s="42" t="s">
        <v>163</v>
      </c>
      <c r="G10" s="48" t="s">
        <v>115</v>
      </c>
      <c r="H10" s="43">
        <v>7005</v>
      </c>
      <c r="I10" s="51">
        <v>7000</v>
      </c>
      <c r="J10" s="44">
        <v>2563</v>
      </c>
      <c r="K10" s="45" t="s">
        <v>116</v>
      </c>
      <c r="L10" s="45" t="s">
        <v>157</v>
      </c>
      <c r="M10" s="46" t="s">
        <v>164</v>
      </c>
      <c r="N10" s="46" t="s">
        <v>165</v>
      </c>
      <c r="O10" s="45"/>
      <c r="P10" s="51">
        <v>7000</v>
      </c>
      <c r="Q10" s="25">
        <v>4875</v>
      </c>
      <c r="R10" s="44" t="s">
        <v>118</v>
      </c>
      <c r="S10" s="25" t="s">
        <v>136</v>
      </c>
      <c r="T10" s="25" t="s">
        <v>166</v>
      </c>
      <c r="U10" s="25" t="s">
        <v>167</v>
      </c>
      <c r="V10" s="25" t="s">
        <v>168</v>
      </c>
      <c r="W10" s="51">
        <v>7000</v>
      </c>
      <c r="X10" s="51"/>
      <c r="Y10" s="51"/>
      <c r="Z10" s="51"/>
      <c r="AA10" s="51"/>
      <c r="AB10" s="51"/>
      <c r="AC10" s="51"/>
      <c r="AD10" s="51">
        <v>7000</v>
      </c>
      <c r="AE10" s="51"/>
      <c r="AF10" s="51"/>
      <c r="AG10" s="51"/>
      <c r="AH10" s="51"/>
      <c r="AI10" s="51"/>
      <c r="AJ10" s="51"/>
      <c r="AK10" s="51">
        <v>7000</v>
      </c>
      <c r="AL10" s="51"/>
      <c r="AM10" s="51"/>
      <c r="AN10" s="51"/>
      <c r="AO10" s="51"/>
      <c r="AP10" s="51"/>
      <c r="AQ10" s="51"/>
      <c r="AR10" s="51">
        <v>7000</v>
      </c>
      <c r="AS10" s="51"/>
      <c r="AT10" s="51"/>
      <c r="AU10" s="51"/>
      <c r="AV10" s="51"/>
      <c r="AW10" s="51"/>
      <c r="AX10" s="51"/>
      <c r="AY10" s="42" t="s">
        <v>119</v>
      </c>
      <c r="AZ10" s="42" t="s">
        <v>120</v>
      </c>
      <c r="BA10" s="47" t="s">
        <v>121</v>
      </c>
      <c r="BB10" s="48" t="s">
        <v>122</v>
      </c>
      <c r="BC10" s="42" t="s">
        <v>123</v>
      </c>
      <c r="BD10" s="48" t="s">
        <v>124</v>
      </c>
      <c r="BE10" s="49" t="s">
        <v>125</v>
      </c>
      <c r="BF10" s="48" t="s">
        <v>126</v>
      </c>
    </row>
    <row r="11" spans="1:58" ht="102" x14ac:dyDescent="0.25">
      <c r="B11" s="41" t="s">
        <v>18</v>
      </c>
      <c r="C11" s="42" t="s">
        <v>112</v>
      </c>
      <c r="D11" s="42" t="s">
        <v>19</v>
      </c>
      <c r="E11" s="42" t="s">
        <v>169</v>
      </c>
      <c r="F11" s="42" t="s">
        <v>170</v>
      </c>
      <c r="G11" s="48" t="s">
        <v>130</v>
      </c>
      <c r="H11" s="43">
        <v>8279</v>
      </c>
      <c r="I11" s="51">
        <v>8200</v>
      </c>
      <c r="J11" s="44">
        <v>10435</v>
      </c>
      <c r="K11" s="45" t="s">
        <v>116</v>
      </c>
      <c r="L11" s="45"/>
      <c r="M11" s="45"/>
      <c r="N11" s="46"/>
      <c r="O11" s="45" t="s">
        <v>171</v>
      </c>
      <c r="P11" s="51">
        <v>8200</v>
      </c>
      <c r="Q11" s="25">
        <v>6816</v>
      </c>
      <c r="R11" s="44" t="s">
        <v>118</v>
      </c>
      <c r="S11" s="25" t="s">
        <v>160</v>
      </c>
      <c r="T11" s="25" t="s">
        <v>172</v>
      </c>
      <c r="U11" s="59" t="s">
        <v>524</v>
      </c>
      <c r="V11" s="25" t="s">
        <v>541</v>
      </c>
      <c r="W11" s="51">
        <v>8200</v>
      </c>
      <c r="X11" s="51"/>
      <c r="Y11" s="51"/>
      <c r="Z11" s="51"/>
      <c r="AA11" s="51"/>
      <c r="AB11" s="51"/>
      <c r="AC11" s="51"/>
      <c r="AD11" s="51">
        <v>8200</v>
      </c>
      <c r="AE11" s="51"/>
      <c r="AF11" s="51"/>
      <c r="AG11" s="51"/>
      <c r="AH11" s="51"/>
      <c r="AI11" s="51"/>
      <c r="AJ11" s="51"/>
      <c r="AK11" s="51">
        <v>8200</v>
      </c>
      <c r="AL11" s="51"/>
      <c r="AM11" s="51"/>
      <c r="AN11" s="51"/>
      <c r="AO11" s="51"/>
      <c r="AP11" s="51"/>
      <c r="AQ11" s="51"/>
      <c r="AR11" s="51">
        <v>8200</v>
      </c>
      <c r="AS11" s="51"/>
      <c r="AT11" s="51"/>
      <c r="AU11" s="51"/>
      <c r="AV11" s="51"/>
      <c r="AW11" s="51"/>
      <c r="AX11" s="51"/>
      <c r="AY11" s="42" t="s">
        <v>119</v>
      </c>
      <c r="AZ11" s="42" t="s">
        <v>120</v>
      </c>
      <c r="BA11" s="47" t="s">
        <v>121</v>
      </c>
      <c r="BB11" s="48" t="s">
        <v>122</v>
      </c>
      <c r="BC11" s="42" t="s">
        <v>123</v>
      </c>
      <c r="BD11" s="48" t="s">
        <v>124</v>
      </c>
      <c r="BE11" s="49" t="s">
        <v>125</v>
      </c>
      <c r="BF11" s="48" t="s">
        <v>126</v>
      </c>
    </row>
    <row r="12" spans="1:58" ht="63.75" x14ac:dyDescent="0.25">
      <c r="B12" s="41" t="s">
        <v>20</v>
      </c>
      <c r="C12" s="42" t="s">
        <v>112</v>
      </c>
      <c r="D12" s="42" t="s">
        <v>21</v>
      </c>
      <c r="E12" s="42" t="s">
        <v>173</v>
      </c>
      <c r="F12" s="42" t="s">
        <v>174</v>
      </c>
      <c r="G12" s="48" t="s">
        <v>130</v>
      </c>
      <c r="H12" s="43">
        <v>4088</v>
      </c>
      <c r="I12" s="51">
        <v>4000</v>
      </c>
      <c r="J12" s="44">
        <v>916</v>
      </c>
      <c r="K12" s="45" t="s">
        <v>116</v>
      </c>
      <c r="L12" s="45" t="s">
        <v>157</v>
      </c>
      <c r="M12" s="45" t="s">
        <v>175</v>
      </c>
      <c r="N12" s="45" t="s">
        <v>176</v>
      </c>
      <c r="O12" s="45"/>
      <c r="P12" s="51">
        <v>4000</v>
      </c>
      <c r="Q12" s="25">
        <v>3167</v>
      </c>
      <c r="R12" s="44" t="s">
        <v>118</v>
      </c>
      <c r="S12" s="25" t="s">
        <v>136</v>
      </c>
      <c r="T12" s="25" t="s">
        <v>177</v>
      </c>
      <c r="U12" s="25" t="s">
        <v>178</v>
      </c>
      <c r="V12" s="25"/>
      <c r="W12" s="51">
        <v>4000</v>
      </c>
      <c r="X12" s="51"/>
      <c r="Y12" s="51"/>
      <c r="Z12" s="51"/>
      <c r="AA12" s="51"/>
      <c r="AB12" s="51"/>
      <c r="AC12" s="51"/>
      <c r="AD12" s="51">
        <v>4000</v>
      </c>
      <c r="AE12" s="51"/>
      <c r="AF12" s="51"/>
      <c r="AG12" s="51"/>
      <c r="AH12" s="51"/>
      <c r="AI12" s="51"/>
      <c r="AJ12" s="51"/>
      <c r="AK12" s="51">
        <v>4000</v>
      </c>
      <c r="AL12" s="51"/>
      <c r="AM12" s="51"/>
      <c r="AN12" s="51"/>
      <c r="AO12" s="51"/>
      <c r="AP12" s="51"/>
      <c r="AQ12" s="51"/>
      <c r="AR12" s="51">
        <v>4000</v>
      </c>
      <c r="AS12" s="51"/>
      <c r="AT12" s="51"/>
      <c r="AU12" s="51"/>
      <c r="AV12" s="51"/>
      <c r="AW12" s="51"/>
      <c r="AX12" s="51"/>
      <c r="AY12" s="42" t="s">
        <v>119</v>
      </c>
      <c r="AZ12" s="42" t="s">
        <v>120</v>
      </c>
      <c r="BA12" s="47" t="s">
        <v>121</v>
      </c>
      <c r="BB12" s="48" t="s">
        <v>122</v>
      </c>
      <c r="BC12" s="42" t="s">
        <v>123</v>
      </c>
      <c r="BD12" s="48" t="s">
        <v>124</v>
      </c>
      <c r="BE12" s="49" t="s">
        <v>125</v>
      </c>
      <c r="BF12" s="48" t="s">
        <v>126</v>
      </c>
    </row>
    <row r="13" spans="1:58" ht="140.25" x14ac:dyDescent="0.25">
      <c r="B13" s="41" t="s">
        <v>22</v>
      </c>
      <c r="C13" s="42" t="s">
        <v>112</v>
      </c>
      <c r="D13" s="42" t="s">
        <v>179</v>
      </c>
      <c r="E13" s="42" t="s">
        <v>180</v>
      </c>
      <c r="F13" s="42" t="s">
        <v>181</v>
      </c>
      <c r="G13" s="48" t="s">
        <v>182</v>
      </c>
      <c r="H13" s="43">
        <v>1163612</v>
      </c>
      <c r="I13" s="51">
        <v>1100000</v>
      </c>
      <c r="J13" s="44">
        <v>228171</v>
      </c>
      <c r="K13" s="45" t="s">
        <v>116</v>
      </c>
      <c r="L13" s="45" t="s">
        <v>139</v>
      </c>
      <c r="M13" s="45" t="s">
        <v>183</v>
      </c>
      <c r="N13" s="45" t="s">
        <v>184</v>
      </c>
      <c r="O13" s="45" t="s">
        <v>185</v>
      </c>
      <c r="P13" s="51">
        <v>1100000</v>
      </c>
      <c r="Q13" s="25">
        <v>347200</v>
      </c>
      <c r="R13" s="44" t="s">
        <v>118</v>
      </c>
      <c r="S13" s="25" t="s">
        <v>139</v>
      </c>
      <c r="T13" s="25" t="s">
        <v>186</v>
      </c>
      <c r="U13" s="25" t="s">
        <v>187</v>
      </c>
      <c r="V13" s="25" t="s">
        <v>188</v>
      </c>
      <c r="W13" s="51">
        <v>1100000</v>
      </c>
      <c r="X13" s="51"/>
      <c r="Y13" s="51"/>
      <c r="Z13" s="51"/>
      <c r="AA13" s="51"/>
      <c r="AB13" s="51"/>
      <c r="AC13" s="51"/>
      <c r="AD13" s="51">
        <v>1100000</v>
      </c>
      <c r="AE13" s="51"/>
      <c r="AF13" s="51"/>
      <c r="AG13" s="51"/>
      <c r="AH13" s="51"/>
      <c r="AI13" s="51"/>
      <c r="AJ13" s="51"/>
      <c r="AK13" s="51">
        <v>1100000</v>
      </c>
      <c r="AL13" s="51"/>
      <c r="AM13" s="51"/>
      <c r="AN13" s="51"/>
      <c r="AO13" s="51"/>
      <c r="AP13" s="51"/>
      <c r="AQ13" s="51"/>
      <c r="AR13" s="51">
        <v>1100000</v>
      </c>
      <c r="AS13" s="51"/>
      <c r="AT13" s="51"/>
      <c r="AU13" s="51"/>
      <c r="AV13" s="51"/>
      <c r="AW13" s="51"/>
      <c r="AX13" s="51"/>
      <c r="AY13" s="42" t="s">
        <v>119</v>
      </c>
      <c r="AZ13" s="42" t="s">
        <v>120</v>
      </c>
      <c r="BA13" s="42" t="s">
        <v>189</v>
      </c>
      <c r="BB13" s="42" t="s">
        <v>122</v>
      </c>
      <c r="BC13" s="42" t="s">
        <v>123</v>
      </c>
      <c r="BD13" s="48" t="s">
        <v>124</v>
      </c>
      <c r="BE13" s="49" t="s">
        <v>125</v>
      </c>
      <c r="BF13" s="48" t="s">
        <v>126</v>
      </c>
    </row>
    <row r="14" spans="1:58" ht="76.5" x14ac:dyDescent="0.25">
      <c r="B14" s="41" t="s">
        <v>24</v>
      </c>
      <c r="C14" s="42" t="s">
        <v>112</v>
      </c>
      <c r="D14" s="42" t="s">
        <v>25</v>
      </c>
      <c r="E14" s="42" t="s">
        <v>190</v>
      </c>
      <c r="F14" s="42" t="s">
        <v>191</v>
      </c>
      <c r="G14" s="48" t="s">
        <v>192</v>
      </c>
      <c r="H14" s="43">
        <v>22947</v>
      </c>
      <c r="I14" s="51">
        <v>22900</v>
      </c>
      <c r="J14" s="44">
        <v>9220</v>
      </c>
      <c r="K14" s="45" t="s">
        <v>116</v>
      </c>
      <c r="L14" s="45" t="s">
        <v>139</v>
      </c>
      <c r="M14" s="45" t="s">
        <v>193</v>
      </c>
      <c r="N14" s="45" t="s">
        <v>194</v>
      </c>
      <c r="O14" s="45" t="s">
        <v>195</v>
      </c>
      <c r="P14" s="51">
        <v>22900</v>
      </c>
      <c r="Q14" s="25">
        <v>10251</v>
      </c>
      <c r="R14" s="44" t="s">
        <v>118</v>
      </c>
      <c r="S14" s="25" t="s">
        <v>139</v>
      </c>
      <c r="T14" s="60" t="s">
        <v>196</v>
      </c>
      <c r="U14" s="59" t="s">
        <v>197</v>
      </c>
      <c r="V14" s="25" t="s">
        <v>198</v>
      </c>
      <c r="W14" s="51">
        <v>22900</v>
      </c>
      <c r="X14" s="51"/>
      <c r="Y14" s="51"/>
      <c r="Z14" s="51"/>
      <c r="AA14" s="51"/>
      <c r="AB14" s="51"/>
      <c r="AC14" s="51"/>
      <c r="AD14" s="51">
        <v>22900</v>
      </c>
      <c r="AE14" s="51"/>
      <c r="AF14" s="51"/>
      <c r="AG14" s="51"/>
      <c r="AH14" s="51"/>
      <c r="AI14" s="51"/>
      <c r="AJ14" s="51"/>
      <c r="AK14" s="51">
        <v>22900</v>
      </c>
      <c r="AL14" s="51"/>
      <c r="AM14" s="51"/>
      <c r="AN14" s="51"/>
      <c r="AO14" s="51"/>
      <c r="AP14" s="51"/>
      <c r="AQ14" s="51"/>
      <c r="AR14" s="51">
        <v>22900</v>
      </c>
      <c r="AS14" s="51"/>
      <c r="AT14" s="51"/>
      <c r="AU14" s="51"/>
      <c r="AV14" s="51"/>
      <c r="AW14" s="51"/>
      <c r="AX14" s="51"/>
      <c r="AY14" s="42" t="s">
        <v>119</v>
      </c>
      <c r="AZ14" s="42" t="s">
        <v>120</v>
      </c>
      <c r="BA14" s="42" t="s">
        <v>189</v>
      </c>
      <c r="BB14" s="42" t="s">
        <v>122</v>
      </c>
      <c r="BC14" s="42" t="s">
        <v>123</v>
      </c>
      <c r="BD14" s="48" t="s">
        <v>124</v>
      </c>
      <c r="BE14" s="49" t="s">
        <v>125</v>
      </c>
      <c r="BF14" s="48" t="s">
        <v>126</v>
      </c>
    </row>
    <row r="15" spans="1:58" ht="63.75" x14ac:dyDescent="0.25">
      <c r="B15" s="41" t="s">
        <v>26</v>
      </c>
      <c r="C15" s="42" t="s">
        <v>131</v>
      </c>
      <c r="D15" s="42" t="s">
        <v>27</v>
      </c>
      <c r="E15" s="42" t="s">
        <v>199</v>
      </c>
      <c r="F15" s="42" t="s">
        <v>200</v>
      </c>
      <c r="G15" s="48" t="s">
        <v>201</v>
      </c>
      <c r="H15" s="43">
        <v>702544</v>
      </c>
      <c r="I15" s="44">
        <v>706057</v>
      </c>
      <c r="J15" s="44">
        <v>942442</v>
      </c>
      <c r="K15" s="45" t="s">
        <v>116</v>
      </c>
      <c r="L15" s="45"/>
      <c r="M15" s="45"/>
      <c r="N15" s="45"/>
      <c r="O15" s="45" t="s">
        <v>202</v>
      </c>
      <c r="P15" s="44">
        <v>709569</v>
      </c>
      <c r="Q15" s="22">
        <v>11747394</v>
      </c>
      <c r="R15" s="44" t="s">
        <v>118</v>
      </c>
      <c r="S15" s="22"/>
      <c r="T15" s="22"/>
      <c r="U15" s="22"/>
      <c r="V15" s="22" t="s">
        <v>540</v>
      </c>
      <c r="W15" s="44">
        <v>713082</v>
      </c>
      <c r="X15" s="44"/>
      <c r="Y15" s="44"/>
      <c r="Z15" s="44"/>
      <c r="AA15" s="44"/>
      <c r="AB15" s="44"/>
      <c r="AC15" s="44"/>
      <c r="AD15" s="44">
        <v>716595</v>
      </c>
      <c r="AE15" s="44"/>
      <c r="AF15" s="44"/>
      <c r="AG15" s="44"/>
      <c r="AH15" s="44"/>
      <c r="AI15" s="44"/>
      <c r="AJ15" s="44"/>
      <c r="AK15" s="44">
        <v>720108</v>
      </c>
      <c r="AL15" s="44"/>
      <c r="AM15" s="44"/>
      <c r="AN15" s="44"/>
      <c r="AO15" s="44"/>
      <c r="AP15" s="44"/>
      <c r="AQ15" s="44"/>
      <c r="AR15" s="44">
        <v>723620</v>
      </c>
      <c r="AS15" s="44"/>
      <c r="AT15" s="44"/>
      <c r="AU15" s="44"/>
      <c r="AV15" s="44"/>
      <c r="AW15" s="44"/>
      <c r="AX15" s="44"/>
      <c r="AY15" s="42" t="s">
        <v>119</v>
      </c>
      <c r="AZ15" s="42" t="s">
        <v>120</v>
      </c>
      <c r="BA15" s="42" t="s">
        <v>121</v>
      </c>
      <c r="BB15" s="42" t="s">
        <v>122</v>
      </c>
      <c r="BC15" s="42" t="s">
        <v>123</v>
      </c>
      <c r="BD15" s="48" t="s">
        <v>124</v>
      </c>
      <c r="BE15" s="49" t="s">
        <v>125</v>
      </c>
      <c r="BF15" s="48" t="s">
        <v>126</v>
      </c>
    </row>
    <row r="16" spans="1:58" ht="89.25" x14ac:dyDescent="0.25">
      <c r="B16" s="41" t="s">
        <v>28</v>
      </c>
      <c r="C16" s="42" t="s">
        <v>131</v>
      </c>
      <c r="D16" s="42" t="s">
        <v>29</v>
      </c>
      <c r="E16" s="42" t="s">
        <v>203</v>
      </c>
      <c r="F16" s="42" t="s">
        <v>204</v>
      </c>
      <c r="G16" s="48" t="s">
        <v>205</v>
      </c>
      <c r="H16" s="43">
        <v>11175</v>
      </c>
      <c r="I16" s="44">
        <v>11510.25</v>
      </c>
      <c r="J16" s="44">
        <v>576357</v>
      </c>
      <c r="K16" s="45" t="s">
        <v>116</v>
      </c>
      <c r="L16" s="45"/>
      <c r="M16" s="45"/>
      <c r="N16" s="45"/>
      <c r="O16" s="45" t="s">
        <v>206</v>
      </c>
      <c r="P16" s="44">
        <v>11845.5</v>
      </c>
      <c r="Q16" s="22">
        <v>1616284</v>
      </c>
      <c r="R16" s="44" t="s">
        <v>118</v>
      </c>
      <c r="S16" s="22"/>
      <c r="T16" s="22"/>
      <c r="U16" s="25" t="s">
        <v>207</v>
      </c>
      <c r="V16" s="22" t="s">
        <v>208</v>
      </c>
      <c r="W16" s="44">
        <v>12180.75</v>
      </c>
      <c r="X16" s="44"/>
      <c r="Y16" s="44"/>
      <c r="Z16" s="44"/>
      <c r="AA16" s="44"/>
      <c r="AB16" s="44"/>
      <c r="AC16" s="44"/>
      <c r="AD16" s="44">
        <v>12516</v>
      </c>
      <c r="AE16" s="44"/>
      <c r="AF16" s="44"/>
      <c r="AG16" s="44"/>
      <c r="AH16" s="44"/>
      <c r="AI16" s="44"/>
      <c r="AJ16" s="44"/>
      <c r="AK16" s="44">
        <v>12851.25</v>
      </c>
      <c r="AL16" s="44"/>
      <c r="AM16" s="44"/>
      <c r="AN16" s="44"/>
      <c r="AO16" s="44"/>
      <c r="AP16" s="44"/>
      <c r="AQ16" s="44"/>
      <c r="AR16" s="44">
        <v>13186.5</v>
      </c>
      <c r="AS16" s="44"/>
      <c r="AT16" s="44"/>
      <c r="AU16" s="44"/>
      <c r="AV16" s="44"/>
      <c r="AW16" s="44"/>
      <c r="AX16" s="44"/>
      <c r="AY16" s="42" t="s">
        <v>119</v>
      </c>
      <c r="AZ16" s="42" t="s">
        <v>120</v>
      </c>
      <c r="BA16" s="42" t="s">
        <v>121</v>
      </c>
      <c r="BB16" s="42" t="s">
        <v>122</v>
      </c>
      <c r="BC16" s="42" t="s">
        <v>123</v>
      </c>
      <c r="BD16" s="48" t="s">
        <v>124</v>
      </c>
      <c r="BE16" s="49" t="s">
        <v>125</v>
      </c>
      <c r="BF16" s="48" t="s">
        <v>126</v>
      </c>
    </row>
    <row r="17" spans="2:58" ht="76.5" x14ac:dyDescent="0.25">
      <c r="B17" s="41" t="s">
        <v>30</v>
      </c>
      <c r="C17" s="42" t="s">
        <v>112</v>
      </c>
      <c r="D17" s="42" t="s">
        <v>209</v>
      </c>
      <c r="E17" s="42" t="s">
        <v>210</v>
      </c>
      <c r="F17" s="42" t="s">
        <v>211</v>
      </c>
      <c r="G17" s="48" t="s">
        <v>212</v>
      </c>
      <c r="H17" s="43">
        <v>144952</v>
      </c>
      <c r="I17" s="51">
        <v>140000</v>
      </c>
      <c r="J17" s="44">
        <v>81650</v>
      </c>
      <c r="K17" s="45" t="s">
        <v>116</v>
      </c>
      <c r="L17" s="45" t="s">
        <v>139</v>
      </c>
      <c r="M17" s="45" t="s">
        <v>213</v>
      </c>
      <c r="N17" s="45" t="s">
        <v>214</v>
      </c>
      <c r="O17" s="45" t="s">
        <v>215</v>
      </c>
      <c r="P17" s="51">
        <v>140000</v>
      </c>
      <c r="Q17" s="25">
        <v>106990</v>
      </c>
      <c r="R17" s="44" t="s">
        <v>118</v>
      </c>
      <c r="S17" s="25" t="s">
        <v>139</v>
      </c>
      <c r="T17" s="25" t="s">
        <v>216</v>
      </c>
      <c r="U17" s="21" t="s">
        <v>217</v>
      </c>
      <c r="V17" s="25" t="s">
        <v>539</v>
      </c>
      <c r="W17" s="51">
        <v>140000</v>
      </c>
      <c r="X17" s="51"/>
      <c r="Y17" s="51"/>
      <c r="Z17" s="51"/>
      <c r="AA17" s="51"/>
      <c r="AB17" s="51"/>
      <c r="AC17" s="51"/>
      <c r="AD17" s="51">
        <v>140000</v>
      </c>
      <c r="AE17" s="51"/>
      <c r="AF17" s="51"/>
      <c r="AG17" s="51"/>
      <c r="AH17" s="51"/>
      <c r="AI17" s="51"/>
      <c r="AJ17" s="51"/>
      <c r="AK17" s="51">
        <v>140000</v>
      </c>
      <c r="AL17" s="51"/>
      <c r="AM17" s="51"/>
      <c r="AN17" s="51"/>
      <c r="AO17" s="51"/>
      <c r="AP17" s="51"/>
      <c r="AQ17" s="51"/>
      <c r="AR17" s="51">
        <v>140000</v>
      </c>
      <c r="AS17" s="51"/>
      <c r="AT17" s="51"/>
      <c r="AU17" s="51"/>
      <c r="AV17" s="51"/>
      <c r="AW17" s="51"/>
      <c r="AX17" s="51"/>
      <c r="AY17" s="42" t="s">
        <v>119</v>
      </c>
      <c r="AZ17" s="42" t="s">
        <v>120</v>
      </c>
      <c r="BA17" s="42" t="s">
        <v>189</v>
      </c>
      <c r="BB17" s="42" t="s">
        <v>122</v>
      </c>
      <c r="BC17" s="42" t="s">
        <v>123</v>
      </c>
      <c r="BD17" s="48" t="s">
        <v>124</v>
      </c>
      <c r="BE17" s="49" t="s">
        <v>125</v>
      </c>
      <c r="BF17" s="48" t="s">
        <v>126</v>
      </c>
    </row>
    <row r="18" spans="2:58" ht="89.25" x14ac:dyDescent="0.25">
      <c r="B18" s="41" t="s">
        <v>32</v>
      </c>
      <c r="C18" s="42" t="s">
        <v>112</v>
      </c>
      <c r="D18" s="42" t="s">
        <v>33</v>
      </c>
      <c r="E18" s="42" t="s">
        <v>218</v>
      </c>
      <c r="F18" s="42" t="s">
        <v>219</v>
      </c>
      <c r="G18" s="48" t="s">
        <v>220</v>
      </c>
      <c r="H18" s="48">
        <v>301</v>
      </c>
      <c r="I18" s="43">
        <v>331</v>
      </c>
      <c r="J18" s="44">
        <v>253</v>
      </c>
      <c r="K18" s="45" t="s">
        <v>116</v>
      </c>
      <c r="L18" s="45" t="s">
        <v>160</v>
      </c>
      <c r="M18" s="45" t="s">
        <v>221</v>
      </c>
      <c r="N18" s="45" t="s">
        <v>222</v>
      </c>
      <c r="O18" s="45"/>
      <c r="P18" s="43">
        <v>361</v>
      </c>
      <c r="Q18" s="21">
        <v>248</v>
      </c>
      <c r="R18" s="44" t="s">
        <v>118</v>
      </c>
      <c r="S18" s="21" t="s">
        <v>160</v>
      </c>
      <c r="T18" s="21" t="s">
        <v>223</v>
      </c>
      <c r="U18" s="23" t="s">
        <v>224</v>
      </c>
      <c r="V18" s="21" t="s">
        <v>538</v>
      </c>
      <c r="W18" s="43">
        <v>391</v>
      </c>
      <c r="X18" s="43"/>
      <c r="Y18" s="43"/>
      <c r="Z18" s="43"/>
      <c r="AA18" s="43"/>
      <c r="AB18" s="43"/>
      <c r="AC18" s="43"/>
      <c r="AD18" s="43">
        <v>421</v>
      </c>
      <c r="AE18" s="43"/>
      <c r="AF18" s="43"/>
      <c r="AG18" s="43"/>
      <c r="AH18" s="43"/>
      <c r="AI18" s="43"/>
      <c r="AJ18" s="43"/>
      <c r="AK18" s="43">
        <v>452</v>
      </c>
      <c r="AL18" s="43"/>
      <c r="AM18" s="43"/>
      <c r="AN18" s="43"/>
      <c r="AO18" s="43"/>
      <c r="AP18" s="43"/>
      <c r="AQ18" s="43"/>
      <c r="AR18" s="43">
        <v>482</v>
      </c>
      <c r="AS18" s="43"/>
      <c r="AT18" s="43"/>
      <c r="AU18" s="43"/>
      <c r="AV18" s="43"/>
      <c r="AW18" s="43"/>
      <c r="AX18" s="43"/>
      <c r="AY18" s="42" t="s">
        <v>119</v>
      </c>
      <c r="AZ18" s="42" t="s">
        <v>120</v>
      </c>
      <c r="BA18" s="50" t="s">
        <v>225</v>
      </c>
      <c r="BB18" s="42" t="s">
        <v>226</v>
      </c>
      <c r="BC18" s="42" t="s">
        <v>123</v>
      </c>
      <c r="BD18" s="48" t="s">
        <v>124</v>
      </c>
      <c r="BE18" s="49" t="s">
        <v>125</v>
      </c>
      <c r="BF18" s="48" t="s">
        <v>126</v>
      </c>
    </row>
    <row r="19" spans="2:58" ht="89.25" x14ac:dyDescent="0.25">
      <c r="B19" s="41" t="s">
        <v>34</v>
      </c>
      <c r="C19" s="42" t="s">
        <v>112</v>
      </c>
      <c r="D19" s="42" t="s">
        <v>35</v>
      </c>
      <c r="E19" s="42" t="s">
        <v>227</v>
      </c>
      <c r="F19" s="42" t="s">
        <v>228</v>
      </c>
      <c r="G19" s="48" t="s">
        <v>229</v>
      </c>
      <c r="H19" s="48">
        <v>120</v>
      </c>
      <c r="I19" s="48">
        <v>132</v>
      </c>
      <c r="J19" s="44">
        <v>94</v>
      </c>
      <c r="K19" s="45" t="s">
        <v>116</v>
      </c>
      <c r="L19" s="45" t="s">
        <v>160</v>
      </c>
      <c r="M19" s="45" t="s">
        <v>221</v>
      </c>
      <c r="N19" s="45" t="s">
        <v>230</v>
      </c>
      <c r="O19" s="45"/>
      <c r="P19" s="48">
        <v>144</v>
      </c>
      <c r="Q19" s="23">
        <v>90</v>
      </c>
      <c r="R19" s="44" t="s">
        <v>118</v>
      </c>
      <c r="S19" s="23" t="s">
        <v>160</v>
      </c>
      <c r="T19" s="56" t="s">
        <v>223</v>
      </c>
      <c r="U19" s="23" t="s">
        <v>231</v>
      </c>
      <c r="V19" s="23" t="s">
        <v>537</v>
      </c>
      <c r="W19" s="48">
        <v>156</v>
      </c>
      <c r="X19" s="48"/>
      <c r="Y19" s="48"/>
      <c r="Z19" s="48"/>
      <c r="AA19" s="48"/>
      <c r="AB19" s="48"/>
      <c r="AC19" s="48"/>
      <c r="AD19" s="48">
        <v>168</v>
      </c>
      <c r="AE19" s="48"/>
      <c r="AF19" s="48"/>
      <c r="AG19" s="48"/>
      <c r="AH19" s="48"/>
      <c r="AI19" s="48"/>
      <c r="AJ19" s="48"/>
      <c r="AK19" s="48">
        <v>180</v>
      </c>
      <c r="AL19" s="48"/>
      <c r="AM19" s="48"/>
      <c r="AN19" s="48"/>
      <c r="AO19" s="48"/>
      <c r="AP19" s="48"/>
      <c r="AQ19" s="48"/>
      <c r="AR19" s="48">
        <v>192</v>
      </c>
      <c r="AS19" s="48"/>
      <c r="AT19" s="48"/>
      <c r="AU19" s="48"/>
      <c r="AV19" s="48"/>
      <c r="AW19" s="48"/>
      <c r="AX19" s="48"/>
      <c r="AY19" s="42" t="s">
        <v>119</v>
      </c>
      <c r="AZ19" s="42" t="s">
        <v>120</v>
      </c>
      <c r="BA19" s="50" t="s">
        <v>225</v>
      </c>
      <c r="BB19" s="42" t="s">
        <v>226</v>
      </c>
      <c r="BC19" s="42" t="s">
        <v>123</v>
      </c>
      <c r="BD19" s="48" t="s">
        <v>124</v>
      </c>
      <c r="BE19" s="49" t="s">
        <v>125</v>
      </c>
      <c r="BF19" s="48" t="s">
        <v>126</v>
      </c>
    </row>
    <row r="20" spans="2:58" ht="76.5" x14ac:dyDescent="0.25">
      <c r="B20" s="41" t="s">
        <v>36</v>
      </c>
      <c r="C20" s="42" t="s">
        <v>112</v>
      </c>
      <c r="D20" s="42" t="s">
        <v>37</v>
      </c>
      <c r="E20" s="42" t="s">
        <v>232</v>
      </c>
      <c r="F20" s="42" t="s">
        <v>233</v>
      </c>
      <c r="G20" s="48" t="s">
        <v>234</v>
      </c>
      <c r="H20" s="43">
        <v>1610</v>
      </c>
      <c r="I20" s="48">
        <v>1600</v>
      </c>
      <c r="J20" s="44">
        <v>1313</v>
      </c>
      <c r="K20" s="45" t="s">
        <v>116</v>
      </c>
      <c r="L20" s="45" t="s">
        <v>139</v>
      </c>
      <c r="M20" s="45" t="s">
        <v>235</v>
      </c>
      <c r="N20" s="45" t="s">
        <v>236</v>
      </c>
      <c r="O20" s="45" t="s">
        <v>237</v>
      </c>
      <c r="P20" s="48">
        <v>1600</v>
      </c>
      <c r="Q20" s="23">
        <v>1254</v>
      </c>
      <c r="R20" s="44" t="s">
        <v>118</v>
      </c>
      <c r="S20" s="23" t="s">
        <v>238</v>
      </c>
      <c r="T20" s="23" t="s">
        <v>239</v>
      </c>
      <c r="U20" s="23" t="s">
        <v>240</v>
      </c>
      <c r="V20" s="23" t="s">
        <v>536</v>
      </c>
      <c r="W20" s="48">
        <v>1600</v>
      </c>
      <c r="X20" s="48"/>
      <c r="Y20" s="48"/>
      <c r="Z20" s="48"/>
      <c r="AA20" s="48"/>
      <c r="AB20" s="48"/>
      <c r="AC20" s="48"/>
      <c r="AD20" s="48">
        <v>1600</v>
      </c>
      <c r="AE20" s="48"/>
      <c r="AF20" s="48"/>
      <c r="AG20" s="48"/>
      <c r="AH20" s="48"/>
      <c r="AI20" s="48"/>
      <c r="AJ20" s="48"/>
      <c r="AK20" s="48">
        <v>1600</v>
      </c>
      <c r="AL20" s="48"/>
      <c r="AM20" s="48"/>
      <c r="AN20" s="48"/>
      <c r="AO20" s="48"/>
      <c r="AP20" s="48"/>
      <c r="AQ20" s="48"/>
      <c r="AR20" s="48">
        <v>1600</v>
      </c>
      <c r="AS20" s="48"/>
      <c r="AT20" s="48"/>
      <c r="AU20" s="48"/>
      <c r="AV20" s="48"/>
      <c r="AW20" s="48"/>
      <c r="AX20" s="48"/>
      <c r="AY20" s="42" t="s">
        <v>119</v>
      </c>
      <c r="AZ20" s="42" t="s">
        <v>120</v>
      </c>
      <c r="BA20" s="50" t="s">
        <v>225</v>
      </c>
      <c r="BB20" s="42" t="s">
        <v>226</v>
      </c>
      <c r="BC20" s="42" t="s">
        <v>123</v>
      </c>
      <c r="BD20" s="48" t="s">
        <v>124</v>
      </c>
      <c r="BE20" s="49" t="s">
        <v>125</v>
      </c>
      <c r="BF20" s="48" t="s">
        <v>126</v>
      </c>
    </row>
    <row r="21" spans="2:58" ht="76.5" x14ac:dyDescent="0.25">
      <c r="B21" s="41" t="s">
        <v>38</v>
      </c>
      <c r="C21" s="42" t="s">
        <v>112</v>
      </c>
      <c r="D21" s="42" t="s">
        <v>241</v>
      </c>
      <c r="E21" s="42" t="s">
        <v>242</v>
      </c>
      <c r="F21" s="42" t="s">
        <v>243</v>
      </c>
      <c r="G21" s="48" t="s">
        <v>244</v>
      </c>
      <c r="H21" s="43">
        <v>771372</v>
      </c>
      <c r="I21" s="51">
        <v>770000</v>
      </c>
      <c r="J21" s="44">
        <v>213032</v>
      </c>
      <c r="K21" s="45" t="s">
        <v>116</v>
      </c>
      <c r="L21" s="45" t="s">
        <v>139</v>
      </c>
      <c r="M21" s="45" t="s">
        <v>245</v>
      </c>
      <c r="N21" s="45" t="s">
        <v>246</v>
      </c>
      <c r="O21" s="45" t="s">
        <v>247</v>
      </c>
      <c r="P21" s="51">
        <v>770000</v>
      </c>
      <c r="Q21" s="25">
        <v>329837</v>
      </c>
      <c r="R21" s="44" t="s">
        <v>118</v>
      </c>
      <c r="S21" s="25" t="s">
        <v>139</v>
      </c>
      <c r="T21" s="25" t="s">
        <v>248</v>
      </c>
      <c r="U21" s="25" t="s">
        <v>525</v>
      </c>
      <c r="V21" s="25"/>
      <c r="W21" s="51">
        <v>770000</v>
      </c>
      <c r="X21" s="51"/>
      <c r="Y21" s="51"/>
      <c r="Z21" s="51"/>
      <c r="AA21" s="51"/>
      <c r="AB21" s="51"/>
      <c r="AC21" s="51"/>
      <c r="AD21" s="51">
        <v>770000</v>
      </c>
      <c r="AE21" s="51"/>
      <c r="AF21" s="51"/>
      <c r="AG21" s="51"/>
      <c r="AH21" s="51"/>
      <c r="AI21" s="51"/>
      <c r="AJ21" s="51"/>
      <c r="AK21" s="51">
        <v>770000</v>
      </c>
      <c r="AL21" s="51"/>
      <c r="AM21" s="51"/>
      <c r="AN21" s="51"/>
      <c r="AO21" s="51"/>
      <c r="AP21" s="51"/>
      <c r="AQ21" s="51"/>
      <c r="AR21" s="51">
        <v>770000</v>
      </c>
      <c r="AS21" s="51"/>
      <c r="AT21" s="51"/>
      <c r="AU21" s="51"/>
      <c r="AV21" s="51"/>
      <c r="AW21" s="51"/>
      <c r="AX21" s="51"/>
      <c r="AY21" s="42" t="s">
        <v>119</v>
      </c>
      <c r="AZ21" s="42" t="s">
        <v>120</v>
      </c>
      <c r="BA21" s="50" t="s">
        <v>189</v>
      </c>
      <c r="BB21" s="48" t="s">
        <v>122</v>
      </c>
      <c r="BC21" s="42" t="s">
        <v>123</v>
      </c>
      <c r="BD21" s="48" t="s">
        <v>124</v>
      </c>
      <c r="BE21" s="49" t="s">
        <v>249</v>
      </c>
      <c r="BF21" s="48" t="s">
        <v>126</v>
      </c>
    </row>
    <row r="22" spans="2:58" ht="76.5" x14ac:dyDescent="0.25">
      <c r="B22" s="41" t="s">
        <v>40</v>
      </c>
      <c r="C22" s="42" t="s">
        <v>112</v>
      </c>
      <c r="D22" s="42" t="s">
        <v>250</v>
      </c>
      <c r="E22" s="42" t="s">
        <v>251</v>
      </c>
      <c r="F22" s="42" t="s">
        <v>252</v>
      </c>
      <c r="G22" s="48" t="s">
        <v>253</v>
      </c>
      <c r="H22" s="43">
        <v>2474</v>
      </c>
      <c r="I22" s="51">
        <v>2400</v>
      </c>
      <c r="J22" s="44">
        <v>368</v>
      </c>
      <c r="K22" s="45" t="s">
        <v>116</v>
      </c>
      <c r="L22" s="45" t="s">
        <v>139</v>
      </c>
      <c r="M22" s="45" t="s">
        <v>254</v>
      </c>
      <c r="N22" s="45" t="s">
        <v>255</v>
      </c>
      <c r="O22" s="45" t="s">
        <v>256</v>
      </c>
      <c r="P22" s="51">
        <v>2400</v>
      </c>
      <c r="Q22" s="25">
        <v>358</v>
      </c>
      <c r="R22" s="44" t="s">
        <v>118</v>
      </c>
      <c r="S22" s="25" t="s">
        <v>157</v>
      </c>
      <c r="T22" s="25" t="s">
        <v>257</v>
      </c>
      <c r="U22" s="59" t="s">
        <v>258</v>
      </c>
      <c r="V22" s="25"/>
      <c r="W22" s="51">
        <v>2400</v>
      </c>
      <c r="X22" s="51"/>
      <c r="Y22" s="51"/>
      <c r="Z22" s="51"/>
      <c r="AA22" s="51"/>
      <c r="AB22" s="51"/>
      <c r="AC22" s="51"/>
      <c r="AD22" s="51">
        <v>2400</v>
      </c>
      <c r="AE22" s="51"/>
      <c r="AF22" s="51"/>
      <c r="AG22" s="51"/>
      <c r="AH22" s="51"/>
      <c r="AI22" s="51"/>
      <c r="AJ22" s="51"/>
      <c r="AK22" s="51">
        <v>2400</v>
      </c>
      <c r="AL22" s="51"/>
      <c r="AM22" s="51"/>
      <c r="AN22" s="51"/>
      <c r="AO22" s="51"/>
      <c r="AP22" s="51"/>
      <c r="AQ22" s="51"/>
      <c r="AR22" s="51">
        <v>2400</v>
      </c>
      <c r="AS22" s="51"/>
      <c r="AT22" s="51"/>
      <c r="AU22" s="51"/>
      <c r="AV22" s="51"/>
      <c r="AW22" s="51"/>
      <c r="AX22" s="51"/>
      <c r="AY22" s="42" t="s">
        <v>119</v>
      </c>
      <c r="AZ22" s="42" t="s">
        <v>120</v>
      </c>
      <c r="BA22" s="50" t="s">
        <v>189</v>
      </c>
      <c r="BB22" s="48" t="s">
        <v>122</v>
      </c>
      <c r="BC22" s="42" t="s">
        <v>123</v>
      </c>
      <c r="BD22" s="48" t="s">
        <v>124</v>
      </c>
      <c r="BE22" s="49" t="s">
        <v>249</v>
      </c>
      <c r="BF22" s="48" t="s">
        <v>126</v>
      </c>
    </row>
    <row r="23" spans="2:58" ht="76.5" x14ac:dyDescent="0.25">
      <c r="B23" s="41" t="s">
        <v>42</v>
      </c>
      <c r="C23" s="42" t="s">
        <v>112</v>
      </c>
      <c r="D23" s="42" t="s">
        <v>259</v>
      </c>
      <c r="E23" s="42" t="s">
        <v>260</v>
      </c>
      <c r="F23" s="42" t="s">
        <v>261</v>
      </c>
      <c r="G23" s="48" t="s">
        <v>253</v>
      </c>
      <c r="H23" s="48">
        <v>53</v>
      </c>
      <c r="I23" s="51">
        <v>50</v>
      </c>
      <c r="J23" s="44">
        <v>32</v>
      </c>
      <c r="K23" s="45" t="s">
        <v>116</v>
      </c>
      <c r="L23" s="45" t="s">
        <v>139</v>
      </c>
      <c r="M23" s="45" t="s">
        <v>262</v>
      </c>
      <c r="N23" s="45" t="s">
        <v>263</v>
      </c>
      <c r="O23" s="45" t="s">
        <v>264</v>
      </c>
      <c r="P23" s="51">
        <v>50</v>
      </c>
      <c r="Q23" s="25">
        <v>42</v>
      </c>
      <c r="R23" s="44" t="s">
        <v>118</v>
      </c>
      <c r="S23" s="25" t="s">
        <v>157</v>
      </c>
      <c r="T23" s="59" t="s">
        <v>265</v>
      </c>
      <c r="U23" s="59" t="s">
        <v>258</v>
      </c>
      <c r="V23" s="25" t="s">
        <v>535</v>
      </c>
      <c r="W23" s="51">
        <v>50</v>
      </c>
      <c r="X23" s="51"/>
      <c r="Y23" s="51"/>
      <c r="Z23" s="51"/>
      <c r="AA23" s="51"/>
      <c r="AB23" s="51"/>
      <c r="AC23" s="51"/>
      <c r="AD23" s="51">
        <v>50</v>
      </c>
      <c r="AE23" s="51"/>
      <c r="AF23" s="51"/>
      <c r="AG23" s="51"/>
      <c r="AH23" s="51"/>
      <c r="AI23" s="51"/>
      <c r="AJ23" s="51"/>
      <c r="AK23" s="51">
        <v>50</v>
      </c>
      <c r="AL23" s="51"/>
      <c r="AM23" s="51"/>
      <c r="AN23" s="51"/>
      <c r="AO23" s="51"/>
      <c r="AP23" s="51"/>
      <c r="AQ23" s="51"/>
      <c r="AR23" s="51">
        <v>50</v>
      </c>
      <c r="AS23" s="51"/>
      <c r="AT23" s="51"/>
      <c r="AU23" s="51"/>
      <c r="AV23" s="51"/>
      <c r="AW23" s="51"/>
      <c r="AX23" s="51"/>
      <c r="AY23" s="42" t="s">
        <v>119</v>
      </c>
      <c r="AZ23" s="42" t="s">
        <v>120</v>
      </c>
      <c r="BA23" s="50" t="s">
        <v>189</v>
      </c>
      <c r="BB23" s="48" t="s">
        <v>122</v>
      </c>
      <c r="BC23" s="42" t="s">
        <v>123</v>
      </c>
      <c r="BD23" s="48" t="s">
        <v>124</v>
      </c>
      <c r="BE23" s="49" t="s">
        <v>249</v>
      </c>
      <c r="BF23" s="48" t="s">
        <v>126</v>
      </c>
    </row>
    <row r="24" spans="2:58" ht="76.5" x14ac:dyDescent="0.25">
      <c r="B24" s="41" t="s">
        <v>44</v>
      </c>
      <c r="C24" s="42" t="s">
        <v>112</v>
      </c>
      <c r="D24" s="42" t="s">
        <v>266</v>
      </c>
      <c r="E24" s="42" t="s">
        <v>267</v>
      </c>
      <c r="F24" s="42" t="s">
        <v>268</v>
      </c>
      <c r="G24" s="48" t="s">
        <v>269</v>
      </c>
      <c r="H24" s="48">
        <v>163</v>
      </c>
      <c r="I24" s="51">
        <v>130</v>
      </c>
      <c r="J24" s="44">
        <v>195</v>
      </c>
      <c r="K24" s="45" t="s">
        <v>116</v>
      </c>
      <c r="L24" s="45"/>
      <c r="M24" s="45"/>
      <c r="N24" s="45" t="s">
        <v>270</v>
      </c>
      <c r="O24" s="45" t="s">
        <v>271</v>
      </c>
      <c r="P24" s="51">
        <v>130</v>
      </c>
      <c r="Q24" s="25">
        <v>101</v>
      </c>
      <c r="R24" s="44" t="s">
        <v>118</v>
      </c>
      <c r="S24" s="25" t="s">
        <v>272</v>
      </c>
      <c r="T24" s="25" t="s">
        <v>273</v>
      </c>
      <c r="U24" s="25" t="s">
        <v>526</v>
      </c>
      <c r="V24" s="25" t="s">
        <v>534</v>
      </c>
      <c r="W24" s="51">
        <v>130</v>
      </c>
      <c r="X24" s="51"/>
      <c r="Y24" s="51"/>
      <c r="Z24" s="51"/>
      <c r="AA24" s="51"/>
      <c r="AB24" s="51"/>
      <c r="AC24" s="51"/>
      <c r="AD24" s="51">
        <v>130</v>
      </c>
      <c r="AE24" s="51"/>
      <c r="AF24" s="51"/>
      <c r="AG24" s="51"/>
      <c r="AH24" s="51"/>
      <c r="AI24" s="51"/>
      <c r="AJ24" s="51"/>
      <c r="AK24" s="51">
        <v>130</v>
      </c>
      <c r="AL24" s="51"/>
      <c r="AM24" s="51"/>
      <c r="AN24" s="51"/>
      <c r="AO24" s="51"/>
      <c r="AP24" s="51"/>
      <c r="AQ24" s="51"/>
      <c r="AR24" s="51">
        <v>130</v>
      </c>
      <c r="AS24" s="51"/>
      <c r="AT24" s="51"/>
      <c r="AU24" s="51"/>
      <c r="AV24" s="51"/>
      <c r="AW24" s="51"/>
      <c r="AX24" s="51"/>
      <c r="AY24" s="42" t="s">
        <v>119</v>
      </c>
      <c r="AZ24" s="42" t="s">
        <v>120</v>
      </c>
      <c r="BA24" s="42" t="s">
        <v>121</v>
      </c>
      <c r="BB24" s="48" t="s">
        <v>122</v>
      </c>
      <c r="BC24" s="42" t="s">
        <v>123</v>
      </c>
      <c r="BD24" s="48" t="s">
        <v>124</v>
      </c>
      <c r="BE24" s="49" t="s">
        <v>249</v>
      </c>
      <c r="BF24" s="48" t="s">
        <v>126</v>
      </c>
    </row>
    <row r="25" spans="2:58" ht="76.5" x14ac:dyDescent="0.25">
      <c r="B25" s="41" t="s">
        <v>46</v>
      </c>
      <c r="C25" s="42" t="s">
        <v>112</v>
      </c>
      <c r="D25" s="42" t="s">
        <v>274</v>
      </c>
      <c r="E25" s="42" t="s">
        <v>275</v>
      </c>
      <c r="F25" s="42" t="s">
        <v>276</v>
      </c>
      <c r="G25" s="48" t="s">
        <v>277</v>
      </c>
      <c r="H25" s="48">
        <v>936</v>
      </c>
      <c r="I25" s="51">
        <v>900</v>
      </c>
      <c r="J25" s="44">
        <v>524</v>
      </c>
      <c r="K25" s="45" t="s">
        <v>116</v>
      </c>
      <c r="L25" s="45" t="s">
        <v>157</v>
      </c>
      <c r="M25" s="45" t="s">
        <v>278</v>
      </c>
      <c r="N25" s="45" t="s">
        <v>279</v>
      </c>
      <c r="O25" s="45" t="s">
        <v>280</v>
      </c>
      <c r="P25" s="51">
        <v>900</v>
      </c>
      <c r="Q25" s="25">
        <v>552</v>
      </c>
      <c r="R25" s="44" t="s">
        <v>118</v>
      </c>
      <c r="S25" s="25" t="s">
        <v>139</v>
      </c>
      <c r="T25" s="24" t="s">
        <v>281</v>
      </c>
      <c r="U25" s="25" t="s">
        <v>527</v>
      </c>
      <c r="V25" s="25" t="s">
        <v>282</v>
      </c>
      <c r="W25" s="51">
        <v>900</v>
      </c>
      <c r="X25" s="51"/>
      <c r="Y25" s="51"/>
      <c r="Z25" s="51"/>
      <c r="AA25" s="51"/>
      <c r="AB25" s="51"/>
      <c r="AC25" s="51"/>
      <c r="AD25" s="51">
        <v>900</v>
      </c>
      <c r="AE25" s="51"/>
      <c r="AF25" s="51"/>
      <c r="AG25" s="51"/>
      <c r="AH25" s="51"/>
      <c r="AI25" s="51"/>
      <c r="AJ25" s="51"/>
      <c r="AK25" s="51">
        <v>900</v>
      </c>
      <c r="AL25" s="51"/>
      <c r="AM25" s="51"/>
      <c r="AN25" s="51"/>
      <c r="AO25" s="51"/>
      <c r="AP25" s="51"/>
      <c r="AQ25" s="51"/>
      <c r="AR25" s="51">
        <v>900</v>
      </c>
      <c r="AS25" s="51"/>
      <c r="AT25" s="51"/>
      <c r="AU25" s="51"/>
      <c r="AV25" s="51"/>
      <c r="AW25" s="51"/>
      <c r="AX25" s="51"/>
      <c r="AY25" s="42" t="s">
        <v>119</v>
      </c>
      <c r="AZ25" s="42" t="s">
        <v>120</v>
      </c>
      <c r="BA25" s="50" t="s">
        <v>189</v>
      </c>
      <c r="BB25" s="48" t="s">
        <v>122</v>
      </c>
      <c r="BC25" s="42" t="s">
        <v>123</v>
      </c>
      <c r="BD25" s="48" t="s">
        <v>124</v>
      </c>
      <c r="BE25" s="49" t="s">
        <v>125</v>
      </c>
      <c r="BF25" s="48" t="s">
        <v>126</v>
      </c>
    </row>
    <row r="26" spans="2:58" ht="51" x14ac:dyDescent="0.25">
      <c r="B26" s="41" t="s">
        <v>48</v>
      </c>
      <c r="C26" s="42" t="s">
        <v>112</v>
      </c>
      <c r="D26" s="42" t="s">
        <v>283</v>
      </c>
      <c r="E26" s="42" t="s">
        <v>284</v>
      </c>
      <c r="F26" s="42" t="s">
        <v>285</v>
      </c>
      <c r="G26" s="42" t="s">
        <v>49</v>
      </c>
      <c r="H26" s="42" t="s">
        <v>286</v>
      </c>
      <c r="I26" s="42">
        <v>300</v>
      </c>
      <c r="J26" s="44">
        <v>897</v>
      </c>
      <c r="K26" s="45" t="s">
        <v>116</v>
      </c>
      <c r="L26" s="45"/>
      <c r="M26" s="45" t="s">
        <v>287</v>
      </c>
      <c r="N26" s="45" t="s">
        <v>288</v>
      </c>
      <c r="O26" s="45" t="s">
        <v>289</v>
      </c>
      <c r="P26" s="42">
        <v>300</v>
      </c>
      <c r="Q26" s="22">
        <v>1169</v>
      </c>
      <c r="R26" s="44" t="s">
        <v>118</v>
      </c>
      <c r="S26" s="24"/>
      <c r="T26" s="23"/>
      <c r="U26" s="24"/>
      <c r="V26" s="24" t="s">
        <v>290</v>
      </c>
      <c r="W26" s="42">
        <v>300</v>
      </c>
      <c r="X26" s="42"/>
      <c r="Y26" s="42"/>
      <c r="Z26" s="42"/>
      <c r="AA26" s="42"/>
      <c r="AB26" s="42"/>
      <c r="AC26" s="42"/>
      <c r="AD26" s="42">
        <v>300</v>
      </c>
      <c r="AE26" s="42"/>
      <c r="AF26" s="42"/>
      <c r="AG26" s="42"/>
      <c r="AH26" s="42"/>
      <c r="AI26" s="42"/>
      <c r="AJ26" s="42"/>
      <c r="AK26" s="42">
        <v>300</v>
      </c>
      <c r="AL26" s="42"/>
      <c r="AM26" s="42"/>
      <c r="AN26" s="42"/>
      <c r="AO26" s="42"/>
      <c r="AP26" s="42"/>
      <c r="AQ26" s="42"/>
      <c r="AR26" s="42">
        <v>300</v>
      </c>
      <c r="AS26" s="42"/>
      <c r="AT26" s="42"/>
      <c r="AU26" s="42"/>
      <c r="AV26" s="42"/>
      <c r="AW26" s="42"/>
      <c r="AX26" s="42"/>
      <c r="AY26" s="42" t="s">
        <v>119</v>
      </c>
      <c r="AZ26" s="42" t="s">
        <v>120</v>
      </c>
      <c r="BA26" s="50" t="s">
        <v>189</v>
      </c>
      <c r="BB26" s="48" t="s">
        <v>122</v>
      </c>
      <c r="BC26" s="42" t="s">
        <v>123</v>
      </c>
      <c r="BD26" s="48" t="s">
        <v>124</v>
      </c>
      <c r="BE26" s="49" t="s">
        <v>125</v>
      </c>
      <c r="BF26" s="48" t="s">
        <v>126</v>
      </c>
    </row>
    <row r="27" spans="2:58" ht="114.75" x14ac:dyDescent="0.25">
      <c r="B27" s="41" t="s">
        <v>50</v>
      </c>
      <c r="C27" s="42" t="s">
        <v>131</v>
      </c>
      <c r="D27" s="42" t="s">
        <v>51</v>
      </c>
      <c r="E27" s="42" t="s">
        <v>291</v>
      </c>
      <c r="F27" s="42" t="s">
        <v>292</v>
      </c>
      <c r="G27" s="48" t="s">
        <v>293</v>
      </c>
      <c r="H27" s="43">
        <v>1358</v>
      </c>
      <c r="I27" s="43">
        <v>1385.16</v>
      </c>
      <c r="J27" s="44">
        <v>1220</v>
      </c>
      <c r="K27" s="45" t="s">
        <v>116</v>
      </c>
      <c r="L27" s="45" t="s">
        <v>157</v>
      </c>
      <c r="M27" s="45" t="s">
        <v>294</v>
      </c>
      <c r="N27" s="45" t="s">
        <v>295</v>
      </c>
      <c r="O27" s="45"/>
      <c r="P27" s="43">
        <v>1412.32</v>
      </c>
      <c r="Q27" s="21">
        <v>1449</v>
      </c>
      <c r="R27" s="44" t="s">
        <v>118</v>
      </c>
      <c r="S27" s="21"/>
      <c r="T27" s="21"/>
      <c r="U27" s="21"/>
      <c r="V27" s="21" t="s">
        <v>533</v>
      </c>
      <c r="W27" s="43">
        <v>1439.48</v>
      </c>
      <c r="X27" s="43"/>
      <c r="Y27" s="43"/>
      <c r="Z27" s="43"/>
      <c r="AA27" s="43"/>
      <c r="AB27" s="43"/>
      <c r="AC27" s="43"/>
      <c r="AD27" s="43">
        <v>1466.64</v>
      </c>
      <c r="AE27" s="43"/>
      <c r="AF27" s="43"/>
      <c r="AG27" s="43"/>
      <c r="AH27" s="43"/>
      <c r="AI27" s="43"/>
      <c r="AJ27" s="43"/>
      <c r="AK27" s="43">
        <v>1493.8</v>
      </c>
      <c r="AL27" s="43"/>
      <c r="AM27" s="43"/>
      <c r="AN27" s="43"/>
      <c r="AO27" s="43"/>
      <c r="AP27" s="43"/>
      <c r="AQ27" s="43"/>
      <c r="AR27" s="43">
        <v>1520.96</v>
      </c>
      <c r="AS27" s="43"/>
      <c r="AT27" s="43"/>
      <c r="AU27" s="43"/>
      <c r="AV27" s="43"/>
      <c r="AW27" s="43"/>
      <c r="AX27" s="43"/>
      <c r="AY27" s="42" t="s">
        <v>119</v>
      </c>
      <c r="AZ27" s="42" t="s">
        <v>120</v>
      </c>
      <c r="BA27" s="50" t="s">
        <v>189</v>
      </c>
      <c r="BB27" s="48" t="s">
        <v>122</v>
      </c>
      <c r="BC27" s="42" t="s">
        <v>123</v>
      </c>
      <c r="BD27" s="48" t="s">
        <v>124</v>
      </c>
      <c r="BE27" s="49" t="s">
        <v>125</v>
      </c>
      <c r="BF27" s="48" t="s">
        <v>296</v>
      </c>
    </row>
    <row r="28" spans="2:58" ht="51" x14ac:dyDescent="0.25">
      <c r="B28" s="41" t="s">
        <v>52</v>
      </c>
      <c r="C28" s="42" t="s">
        <v>131</v>
      </c>
      <c r="D28" s="42" t="s">
        <v>297</v>
      </c>
      <c r="E28" s="42" t="s">
        <v>298</v>
      </c>
      <c r="F28" s="42" t="s">
        <v>299</v>
      </c>
      <c r="G28" s="48" t="s">
        <v>300</v>
      </c>
      <c r="H28" s="43">
        <v>15</v>
      </c>
      <c r="I28" s="52">
        <v>16.5</v>
      </c>
      <c r="J28" s="44">
        <v>35</v>
      </c>
      <c r="K28" s="45" t="s">
        <v>116</v>
      </c>
      <c r="L28" s="45"/>
      <c r="M28" s="53"/>
      <c r="N28" s="45"/>
      <c r="O28" s="45" t="s">
        <v>301</v>
      </c>
      <c r="P28" s="52">
        <v>18</v>
      </c>
      <c r="Q28" s="26">
        <v>42</v>
      </c>
      <c r="R28" s="44" t="s">
        <v>118</v>
      </c>
      <c r="S28" s="26"/>
      <c r="T28" s="26"/>
      <c r="U28" s="26"/>
      <c r="V28" s="26" t="s">
        <v>532</v>
      </c>
      <c r="W28" s="52">
        <v>19.5</v>
      </c>
      <c r="X28" s="52"/>
      <c r="Y28" s="52"/>
      <c r="Z28" s="52"/>
      <c r="AA28" s="52"/>
      <c r="AB28" s="52"/>
      <c r="AC28" s="52"/>
      <c r="AD28" s="52">
        <v>21</v>
      </c>
      <c r="AE28" s="52"/>
      <c r="AF28" s="52"/>
      <c r="AG28" s="52"/>
      <c r="AH28" s="52"/>
      <c r="AI28" s="52"/>
      <c r="AJ28" s="52"/>
      <c r="AK28" s="52">
        <v>22.5</v>
      </c>
      <c r="AL28" s="52"/>
      <c r="AM28" s="52"/>
      <c r="AN28" s="52"/>
      <c r="AO28" s="52"/>
      <c r="AP28" s="52"/>
      <c r="AQ28" s="52"/>
      <c r="AR28" s="52">
        <v>24</v>
      </c>
      <c r="AS28" s="52"/>
      <c r="AT28" s="52"/>
      <c r="AU28" s="52"/>
      <c r="AV28" s="52"/>
      <c r="AW28" s="52"/>
      <c r="AX28" s="52"/>
      <c r="AY28" s="42" t="s">
        <v>119</v>
      </c>
      <c r="AZ28" s="42" t="s">
        <v>120</v>
      </c>
      <c r="BA28" s="50" t="s">
        <v>189</v>
      </c>
      <c r="BB28" s="48" t="s">
        <v>122</v>
      </c>
      <c r="BC28" s="42" t="s">
        <v>123</v>
      </c>
      <c r="BD28" s="48" t="s">
        <v>124</v>
      </c>
      <c r="BE28" s="49" t="s">
        <v>125</v>
      </c>
      <c r="BF28" s="48" t="s">
        <v>296</v>
      </c>
    </row>
    <row r="29" spans="2:58" ht="76.5" x14ac:dyDescent="0.25">
      <c r="B29" s="41" t="s">
        <v>54</v>
      </c>
      <c r="C29" s="42" t="s">
        <v>112</v>
      </c>
      <c r="D29" s="42" t="s">
        <v>302</v>
      </c>
      <c r="E29" s="42" t="s">
        <v>303</v>
      </c>
      <c r="F29" s="42" t="s">
        <v>304</v>
      </c>
      <c r="G29" s="48" t="s">
        <v>305</v>
      </c>
      <c r="H29" s="43">
        <v>5154</v>
      </c>
      <c r="I29" s="43">
        <v>5257.08</v>
      </c>
      <c r="J29" s="44">
        <v>5141</v>
      </c>
      <c r="K29" s="45" t="s">
        <v>116</v>
      </c>
      <c r="L29" s="45" t="s">
        <v>139</v>
      </c>
      <c r="M29" s="45" t="s">
        <v>306</v>
      </c>
      <c r="N29" s="45" t="s">
        <v>307</v>
      </c>
      <c r="O29" s="45" t="s">
        <v>308</v>
      </c>
      <c r="P29" s="43">
        <v>5360.16</v>
      </c>
      <c r="Q29" s="21">
        <v>6322</v>
      </c>
      <c r="R29" s="44" t="s">
        <v>118</v>
      </c>
      <c r="S29" s="21"/>
      <c r="T29" s="21"/>
      <c r="U29" s="21"/>
      <c r="V29" s="21" t="s">
        <v>531</v>
      </c>
      <c r="W29" s="43">
        <v>5463.24</v>
      </c>
      <c r="X29" s="43"/>
      <c r="Y29" s="43"/>
      <c r="Z29" s="43"/>
      <c r="AA29" s="43"/>
      <c r="AB29" s="43"/>
      <c r="AC29" s="43"/>
      <c r="AD29" s="43">
        <v>5566.32</v>
      </c>
      <c r="AE29" s="43"/>
      <c r="AF29" s="43"/>
      <c r="AG29" s="43"/>
      <c r="AH29" s="43"/>
      <c r="AI29" s="43"/>
      <c r="AJ29" s="43"/>
      <c r="AK29" s="43">
        <v>5669.4</v>
      </c>
      <c r="AL29" s="43"/>
      <c r="AM29" s="43"/>
      <c r="AN29" s="43"/>
      <c r="AO29" s="43"/>
      <c r="AP29" s="43"/>
      <c r="AQ29" s="43"/>
      <c r="AR29" s="43">
        <v>5772.48</v>
      </c>
      <c r="AS29" s="43"/>
      <c r="AT29" s="43"/>
      <c r="AU29" s="43"/>
      <c r="AV29" s="43"/>
      <c r="AW29" s="43"/>
      <c r="AX29" s="43"/>
      <c r="AY29" s="42" t="s">
        <v>119</v>
      </c>
      <c r="AZ29" s="42" t="s">
        <v>120</v>
      </c>
      <c r="BA29" s="50" t="s">
        <v>189</v>
      </c>
      <c r="BB29" s="48" t="s">
        <v>122</v>
      </c>
      <c r="BC29" s="42" t="s">
        <v>123</v>
      </c>
      <c r="BD29" s="48" t="s">
        <v>124</v>
      </c>
      <c r="BE29" s="49" t="s">
        <v>125</v>
      </c>
      <c r="BF29" s="48" t="s">
        <v>126</v>
      </c>
    </row>
    <row r="30" spans="2:58" ht="38.25" x14ac:dyDescent="0.25">
      <c r="B30" s="41" t="s">
        <v>56</v>
      </c>
      <c r="C30" s="42" t="s">
        <v>112</v>
      </c>
      <c r="D30" s="42" t="s">
        <v>57</v>
      </c>
      <c r="E30" s="42" t="s">
        <v>309</v>
      </c>
      <c r="F30" s="42" t="s">
        <v>310</v>
      </c>
      <c r="G30" s="48" t="s">
        <v>311</v>
      </c>
      <c r="H30" s="43">
        <v>9889</v>
      </c>
      <c r="I30" s="43">
        <v>10086.780000000001</v>
      </c>
      <c r="J30" s="44">
        <v>10436</v>
      </c>
      <c r="K30" s="45" t="s">
        <v>116</v>
      </c>
      <c r="L30" s="45"/>
      <c r="M30" s="45"/>
      <c r="N30" s="45"/>
      <c r="O30" s="45" t="s">
        <v>312</v>
      </c>
      <c r="P30" s="43">
        <v>10284.56</v>
      </c>
      <c r="Q30" s="21">
        <v>11953</v>
      </c>
      <c r="R30" s="44" t="s">
        <v>118</v>
      </c>
      <c r="S30" s="21"/>
      <c r="T30" s="21"/>
      <c r="U30" s="21"/>
      <c r="V30" s="21" t="s">
        <v>530</v>
      </c>
      <c r="W30" s="43">
        <v>10482.34</v>
      </c>
      <c r="X30" s="43"/>
      <c r="Y30" s="43"/>
      <c r="Z30" s="43"/>
      <c r="AA30" s="43"/>
      <c r="AB30" s="43"/>
      <c r="AC30" s="43"/>
      <c r="AD30" s="43">
        <v>10680.12</v>
      </c>
      <c r="AE30" s="43"/>
      <c r="AF30" s="43"/>
      <c r="AG30" s="43"/>
      <c r="AH30" s="43"/>
      <c r="AI30" s="43"/>
      <c r="AJ30" s="43"/>
      <c r="AK30" s="43">
        <v>10877.9</v>
      </c>
      <c r="AL30" s="43"/>
      <c r="AM30" s="43"/>
      <c r="AN30" s="43"/>
      <c r="AO30" s="43"/>
      <c r="AP30" s="43"/>
      <c r="AQ30" s="43"/>
      <c r="AR30" s="43">
        <v>11075.68</v>
      </c>
      <c r="AS30" s="43"/>
      <c r="AT30" s="43"/>
      <c r="AU30" s="43"/>
      <c r="AV30" s="43"/>
      <c r="AW30" s="43"/>
      <c r="AX30" s="43"/>
      <c r="AY30" s="42" t="s">
        <v>119</v>
      </c>
      <c r="AZ30" s="42" t="s">
        <v>120</v>
      </c>
      <c r="BA30" s="50" t="s">
        <v>189</v>
      </c>
      <c r="BB30" s="48" t="s">
        <v>122</v>
      </c>
      <c r="BC30" s="42" t="s">
        <v>123</v>
      </c>
      <c r="BD30" s="48" t="s">
        <v>124</v>
      </c>
      <c r="BE30" s="49" t="s">
        <v>125</v>
      </c>
      <c r="BF30" s="48" t="s">
        <v>126</v>
      </c>
    </row>
    <row r="31" spans="2:58" ht="76.5" x14ac:dyDescent="0.25">
      <c r="B31" s="41" t="s">
        <v>58</v>
      </c>
      <c r="C31" s="42" t="s">
        <v>112</v>
      </c>
      <c r="D31" s="42" t="s">
        <v>313</v>
      </c>
      <c r="E31" s="42" t="s">
        <v>314</v>
      </c>
      <c r="F31" s="42" t="s">
        <v>315</v>
      </c>
      <c r="G31" s="48" t="s">
        <v>316</v>
      </c>
      <c r="H31" s="43">
        <v>100189</v>
      </c>
      <c r="I31" s="43">
        <v>102192.78</v>
      </c>
      <c r="J31" s="44">
        <v>92569</v>
      </c>
      <c r="K31" s="45" t="s">
        <v>116</v>
      </c>
      <c r="L31" s="45" t="s">
        <v>136</v>
      </c>
      <c r="M31" s="45" t="s">
        <v>317</v>
      </c>
      <c r="N31" s="45" t="s">
        <v>318</v>
      </c>
      <c r="O31" s="45"/>
      <c r="P31" s="43">
        <v>104196.56</v>
      </c>
      <c r="Q31" s="21">
        <v>113132</v>
      </c>
      <c r="R31" s="44" t="s">
        <v>118</v>
      </c>
      <c r="S31" s="21"/>
      <c r="T31" s="21"/>
      <c r="U31" s="21"/>
      <c r="V31" s="21" t="s">
        <v>529</v>
      </c>
      <c r="W31" s="43">
        <v>106200.34</v>
      </c>
      <c r="X31" s="43"/>
      <c r="Y31" s="43"/>
      <c r="Z31" s="43"/>
      <c r="AA31" s="43"/>
      <c r="AB31" s="43"/>
      <c r="AC31" s="43"/>
      <c r="AD31" s="43">
        <v>108204.12</v>
      </c>
      <c r="AE31" s="43"/>
      <c r="AF31" s="43"/>
      <c r="AG31" s="43"/>
      <c r="AH31" s="43"/>
      <c r="AI31" s="43"/>
      <c r="AJ31" s="43"/>
      <c r="AK31" s="43">
        <v>110207.9</v>
      </c>
      <c r="AL31" s="43"/>
      <c r="AM31" s="43"/>
      <c r="AN31" s="43"/>
      <c r="AO31" s="43"/>
      <c r="AP31" s="43"/>
      <c r="AQ31" s="43"/>
      <c r="AR31" s="43">
        <v>112211.68</v>
      </c>
      <c r="AS31" s="43"/>
      <c r="AT31" s="43"/>
      <c r="AU31" s="43"/>
      <c r="AV31" s="43"/>
      <c r="AW31" s="43"/>
      <c r="AX31" s="43"/>
      <c r="AY31" s="42" t="s">
        <v>119</v>
      </c>
      <c r="AZ31" s="42" t="s">
        <v>120</v>
      </c>
      <c r="BA31" s="50" t="s">
        <v>189</v>
      </c>
      <c r="BB31" s="48" t="s">
        <v>122</v>
      </c>
      <c r="BC31" s="42" t="s">
        <v>123</v>
      </c>
      <c r="BD31" s="48" t="s">
        <v>124</v>
      </c>
      <c r="BE31" s="49" t="s">
        <v>125</v>
      </c>
      <c r="BF31" s="48" t="s">
        <v>126</v>
      </c>
    </row>
    <row r="32" spans="2:58" ht="114.75" x14ac:dyDescent="0.25">
      <c r="B32" s="41" t="s">
        <v>60</v>
      </c>
      <c r="C32" s="42" t="s">
        <v>112</v>
      </c>
      <c r="D32" s="42" t="s">
        <v>61</v>
      </c>
      <c r="E32" s="42" t="s">
        <v>319</v>
      </c>
      <c r="F32" s="42" t="s">
        <v>320</v>
      </c>
      <c r="G32" s="48" t="s">
        <v>321</v>
      </c>
      <c r="H32" s="44">
        <v>356922</v>
      </c>
      <c r="I32" s="43">
        <v>364060.44</v>
      </c>
      <c r="J32" s="44">
        <v>303114</v>
      </c>
      <c r="K32" s="45" t="s">
        <v>116</v>
      </c>
      <c r="L32" s="45" t="s">
        <v>136</v>
      </c>
      <c r="M32" s="45" t="s">
        <v>322</v>
      </c>
      <c r="N32" s="45" t="s">
        <v>323</v>
      </c>
      <c r="O32" s="45"/>
      <c r="P32" s="43">
        <v>371198.88</v>
      </c>
      <c r="Q32" s="21">
        <v>325363</v>
      </c>
      <c r="R32" s="44" t="s">
        <v>118</v>
      </c>
      <c r="S32" s="21" t="s">
        <v>324</v>
      </c>
      <c r="T32" s="57" t="s">
        <v>520</v>
      </c>
      <c r="U32" s="21" t="s">
        <v>325</v>
      </c>
      <c r="V32" s="21"/>
      <c r="W32" s="43">
        <v>378337.32</v>
      </c>
      <c r="X32" s="43"/>
      <c r="Y32" s="43"/>
      <c r="Z32" s="43"/>
      <c r="AA32" s="43"/>
      <c r="AB32" s="43"/>
      <c r="AC32" s="43"/>
      <c r="AD32" s="43">
        <v>385475.76</v>
      </c>
      <c r="AE32" s="43"/>
      <c r="AF32" s="43"/>
      <c r="AG32" s="43"/>
      <c r="AH32" s="43"/>
      <c r="AI32" s="43"/>
      <c r="AJ32" s="43"/>
      <c r="AK32" s="43">
        <v>392614.2</v>
      </c>
      <c r="AL32" s="43"/>
      <c r="AM32" s="43"/>
      <c r="AN32" s="43"/>
      <c r="AO32" s="43"/>
      <c r="AP32" s="43"/>
      <c r="AQ32" s="43"/>
      <c r="AR32" s="43">
        <v>399752.64</v>
      </c>
      <c r="AS32" s="43"/>
      <c r="AT32" s="43"/>
      <c r="AU32" s="43"/>
      <c r="AV32" s="43"/>
      <c r="AW32" s="43"/>
      <c r="AX32" s="43"/>
      <c r="AY32" s="42" t="s">
        <v>119</v>
      </c>
      <c r="AZ32" s="42" t="s">
        <v>120</v>
      </c>
      <c r="BA32" s="50" t="s">
        <v>189</v>
      </c>
      <c r="BB32" s="48" t="s">
        <v>122</v>
      </c>
      <c r="BC32" s="42" t="s">
        <v>123</v>
      </c>
      <c r="BD32" s="48" t="s">
        <v>124</v>
      </c>
      <c r="BE32" s="49" t="s">
        <v>125</v>
      </c>
      <c r="BF32" s="48" t="s">
        <v>126</v>
      </c>
    </row>
    <row r="33" spans="2:58" ht="51" x14ac:dyDescent="0.25">
      <c r="B33" s="41" t="s">
        <v>62</v>
      </c>
      <c r="C33" s="42" t="s">
        <v>112</v>
      </c>
      <c r="D33" s="42" t="s">
        <v>326</v>
      </c>
      <c r="E33" s="42" t="s">
        <v>327</v>
      </c>
      <c r="F33" s="42" t="s">
        <v>328</v>
      </c>
      <c r="G33" s="48" t="s">
        <v>201</v>
      </c>
      <c r="H33" s="42" t="s">
        <v>286</v>
      </c>
      <c r="I33" s="51">
        <v>15</v>
      </c>
      <c r="J33" s="44">
        <v>4</v>
      </c>
      <c r="K33" s="45" t="s">
        <v>116</v>
      </c>
      <c r="L33" s="45" t="s">
        <v>157</v>
      </c>
      <c r="M33" s="45" t="s">
        <v>329</v>
      </c>
      <c r="N33" s="45" t="s">
        <v>330</v>
      </c>
      <c r="O33" s="45"/>
      <c r="P33" s="51">
        <v>15</v>
      </c>
      <c r="Q33" s="25">
        <v>47</v>
      </c>
      <c r="R33" s="44" t="s">
        <v>118</v>
      </c>
      <c r="S33" s="25"/>
      <c r="T33" s="25"/>
      <c r="U33" s="25"/>
      <c r="V33" s="25" t="s">
        <v>528</v>
      </c>
      <c r="W33" s="51">
        <v>15</v>
      </c>
      <c r="X33" s="51"/>
      <c r="Y33" s="51"/>
      <c r="Z33" s="51"/>
      <c r="AA33" s="51"/>
      <c r="AB33" s="51"/>
      <c r="AC33" s="51"/>
      <c r="AD33" s="51">
        <v>15</v>
      </c>
      <c r="AE33" s="51"/>
      <c r="AF33" s="51"/>
      <c r="AG33" s="51"/>
      <c r="AH33" s="51"/>
      <c r="AI33" s="51"/>
      <c r="AJ33" s="51"/>
      <c r="AK33" s="51">
        <v>15</v>
      </c>
      <c r="AL33" s="51"/>
      <c r="AM33" s="51"/>
      <c r="AN33" s="51"/>
      <c r="AO33" s="51"/>
      <c r="AP33" s="51"/>
      <c r="AQ33" s="51"/>
      <c r="AR33" s="51">
        <v>15</v>
      </c>
      <c r="AS33" s="51"/>
      <c r="AT33" s="51"/>
      <c r="AU33" s="51"/>
      <c r="AV33" s="51"/>
      <c r="AW33" s="51"/>
      <c r="AX33" s="51"/>
      <c r="AY33" s="42" t="s">
        <v>119</v>
      </c>
      <c r="AZ33" s="42" t="s">
        <v>120</v>
      </c>
      <c r="BA33" s="50" t="s">
        <v>189</v>
      </c>
      <c r="BB33" s="48" t="s">
        <v>122</v>
      </c>
      <c r="BC33" s="42" t="s">
        <v>123</v>
      </c>
      <c r="BD33" s="48" t="s">
        <v>124</v>
      </c>
      <c r="BE33" s="49" t="s">
        <v>125</v>
      </c>
      <c r="BF33" s="48" t="s">
        <v>126</v>
      </c>
    </row>
    <row r="34" spans="2:58" ht="89.25" x14ac:dyDescent="0.25">
      <c r="B34" s="41" t="s">
        <v>64</v>
      </c>
      <c r="C34" s="42" t="s">
        <v>112</v>
      </c>
      <c r="D34" s="42" t="s">
        <v>331</v>
      </c>
      <c r="E34" s="42" t="s">
        <v>332</v>
      </c>
      <c r="F34" s="42" t="s">
        <v>333</v>
      </c>
      <c r="G34" s="48" t="s">
        <v>334</v>
      </c>
      <c r="H34" s="43">
        <v>1635</v>
      </c>
      <c r="I34" s="51">
        <v>1500</v>
      </c>
      <c r="J34" s="44">
        <v>1011</v>
      </c>
      <c r="K34" s="45" t="s">
        <v>116</v>
      </c>
      <c r="L34" s="45" t="s">
        <v>157</v>
      </c>
      <c r="M34" s="45" t="s">
        <v>335</v>
      </c>
      <c r="N34" s="45" t="s">
        <v>336</v>
      </c>
      <c r="O34" s="45"/>
      <c r="P34" s="51">
        <v>1500</v>
      </c>
      <c r="Q34" s="25">
        <v>1126</v>
      </c>
      <c r="R34" s="44" t="s">
        <v>118</v>
      </c>
      <c r="S34" s="25" t="s">
        <v>136</v>
      </c>
      <c r="T34" s="25" t="s">
        <v>337</v>
      </c>
      <c r="U34" s="25" t="s">
        <v>338</v>
      </c>
      <c r="V34" s="25"/>
      <c r="W34" s="51">
        <v>1500</v>
      </c>
      <c r="X34" s="51"/>
      <c r="Y34" s="51"/>
      <c r="Z34" s="51"/>
      <c r="AA34" s="51"/>
      <c r="AB34" s="51"/>
      <c r="AC34" s="51"/>
      <c r="AD34" s="51">
        <v>1500</v>
      </c>
      <c r="AE34" s="51"/>
      <c r="AF34" s="51"/>
      <c r="AG34" s="51"/>
      <c r="AH34" s="51"/>
      <c r="AI34" s="51"/>
      <c r="AJ34" s="51"/>
      <c r="AK34" s="51">
        <v>1500</v>
      </c>
      <c r="AL34" s="51"/>
      <c r="AM34" s="51"/>
      <c r="AN34" s="51"/>
      <c r="AO34" s="51"/>
      <c r="AP34" s="51"/>
      <c r="AQ34" s="51"/>
      <c r="AR34" s="51">
        <v>1500</v>
      </c>
      <c r="AS34" s="51"/>
      <c r="AT34" s="51"/>
      <c r="AU34" s="51"/>
      <c r="AV34" s="51"/>
      <c r="AW34" s="51"/>
      <c r="AX34" s="51"/>
      <c r="AY34" s="42" t="s">
        <v>119</v>
      </c>
      <c r="AZ34" s="42" t="s">
        <v>120</v>
      </c>
      <c r="BA34" s="50" t="s">
        <v>121</v>
      </c>
      <c r="BB34" s="48" t="s">
        <v>122</v>
      </c>
      <c r="BC34" s="42" t="s">
        <v>123</v>
      </c>
      <c r="BD34" s="48" t="s">
        <v>124</v>
      </c>
      <c r="BE34" s="49" t="s">
        <v>125</v>
      </c>
      <c r="BF34" s="48" t="s">
        <v>126</v>
      </c>
    </row>
    <row r="35" spans="2:58" ht="89.25" x14ac:dyDescent="0.25">
      <c r="B35" s="41" t="s">
        <v>66</v>
      </c>
      <c r="C35" s="42" t="s">
        <v>112</v>
      </c>
      <c r="D35" s="42" t="s">
        <v>339</v>
      </c>
      <c r="E35" s="42" t="s">
        <v>340</v>
      </c>
      <c r="F35" s="42" t="s">
        <v>341</v>
      </c>
      <c r="G35" s="48" t="s">
        <v>334</v>
      </c>
      <c r="H35" s="42" t="s">
        <v>286</v>
      </c>
      <c r="I35" s="51">
        <v>200</v>
      </c>
      <c r="J35" s="44">
        <v>48</v>
      </c>
      <c r="K35" s="45" t="s">
        <v>116</v>
      </c>
      <c r="L35" s="45" t="s">
        <v>157</v>
      </c>
      <c r="M35" s="45" t="s">
        <v>342</v>
      </c>
      <c r="N35" s="45" t="s">
        <v>343</v>
      </c>
      <c r="O35" s="45"/>
      <c r="P35" s="51">
        <v>200</v>
      </c>
      <c r="Q35" s="25">
        <v>1529</v>
      </c>
      <c r="R35" s="44" t="s">
        <v>118</v>
      </c>
      <c r="S35" s="25"/>
      <c r="T35" s="23"/>
      <c r="U35" s="25"/>
      <c r="V35" s="25" t="s">
        <v>344</v>
      </c>
      <c r="W35" s="51">
        <v>200</v>
      </c>
      <c r="X35" s="51"/>
      <c r="Y35" s="51"/>
      <c r="Z35" s="51"/>
      <c r="AA35" s="51"/>
      <c r="AB35" s="51"/>
      <c r="AC35" s="51"/>
      <c r="AD35" s="51">
        <v>200</v>
      </c>
      <c r="AE35" s="51"/>
      <c r="AF35" s="51"/>
      <c r="AG35" s="51"/>
      <c r="AH35" s="51"/>
      <c r="AI35" s="51"/>
      <c r="AJ35" s="51"/>
      <c r="AK35" s="51">
        <v>200</v>
      </c>
      <c r="AL35" s="51"/>
      <c r="AM35" s="51"/>
      <c r="AN35" s="51"/>
      <c r="AO35" s="51"/>
      <c r="AP35" s="51"/>
      <c r="AQ35" s="51"/>
      <c r="AR35" s="51">
        <v>200</v>
      </c>
      <c r="AS35" s="51"/>
      <c r="AT35" s="51"/>
      <c r="AU35" s="51"/>
      <c r="AV35" s="51"/>
      <c r="AW35" s="51"/>
      <c r="AX35" s="51"/>
      <c r="AY35" s="42" t="s">
        <v>119</v>
      </c>
      <c r="AZ35" s="42" t="s">
        <v>120</v>
      </c>
      <c r="BA35" s="50" t="s">
        <v>225</v>
      </c>
      <c r="BB35" s="48" t="s">
        <v>122</v>
      </c>
      <c r="BC35" s="42" t="s">
        <v>123</v>
      </c>
      <c r="BD35" s="48" t="s">
        <v>124</v>
      </c>
      <c r="BE35" s="49" t="s">
        <v>125</v>
      </c>
      <c r="BF35" s="48" t="s">
        <v>126</v>
      </c>
    </row>
    <row r="36" spans="2:58" x14ac:dyDescent="0.25">
      <c r="B36" s="78" t="s">
        <v>345</v>
      </c>
      <c r="C36" s="78"/>
    </row>
  </sheetData>
  <sheetProtection algorithmName="SHA-512" hashValue="2sqVzFL9BaSG00eyXMYD/+dJ/nE3NAguZzBZISlrzBKAzTGcioB6jxChrsd1P2RCkp9iFCn9iuiVzHshLtoqgQ==" saltValue="N1faHQb++dtsM3Y0nBRMNQ==" spinCount="100000" sheet="1" objects="1" scenarios="1"/>
  <mergeCells count="1">
    <mergeCell ref="B36:C36"/>
  </mergeCells>
  <phoneticPr fontId="42" type="noConversion"/>
  <dataValidations count="2">
    <dataValidation type="textLength" operator="lessThanOrEqual" allowBlank="1" showInputMessage="1" showErrorMessage="1" sqref="AV3:AX35 AA3:AC35 AH3:AJ35 AO3:AQ35 V5:V35 V3 T8:T13 T3:T4 T6 U3:U10 T33:T34 U12:U13 U15:U17 T15:T18 U19:U21 T20:T22 U24:U35 T24:T25 T27:T31" xr:uid="{F911E23F-57A6-4739-8ED8-73A5A6880DE1}">
      <formula1>350</formula1>
    </dataValidation>
    <dataValidation type="textLength" operator="lessThanOrEqual" allowBlank="1" showInputMessage="1" showErrorMessage="1" errorTitle="Número de caracteres excedido!" error="Número máximo: 350" promptTitle="Máximo de 350 caracteres" sqref="M32:M34 M11:M25 O31:O35 N3:N8 M3:M9 N12:N17 O5:O15 O17:O29 M29:M30 N20:N30 N32:N33" xr:uid="{8EEE2856-B7F1-4553-BB03-924673A51F4E}">
      <formula1>350</formula1>
    </dataValidation>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Listas_suspensas!$AB$2:$AB$14</xm:f>
          </x14:formula1>
          <xm:sqref>C9:C14 C3:C4 C17:C26 C29:C35</xm:sqref>
        </x14:dataValidation>
        <x14:dataValidation type="list" allowBlank="1" showInputMessage="1" showErrorMessage="1" xr:uid="{00000000-0002-0000-0100-000001000000}">
          <x14:formula1>
            <xm:f>Listas_suspensas!$D$13:$D$15</xm:f>
          </x14:formula1>
          <xm:sqref>BA3:BA35</xm:sqref>
        </x14:dataValidation>
        <x14:dataValidation type="list" allowBlank="1" showInputMessage="1" showErrorMessage="1" xr:uid="{00000000-0002-0000-0100-000002000000}">
          <x14:formula1>
            <xm:f>Listas_suspensas!$D$2:$D$4</xm:f>
          </x14:formula1>
          <xm:sqref>BB3:BB35</xm:sqref>
        </x14:dataValidation>
        <x14:dataValidation type="list" allowBlank="1" showInputMessage="1" showErrorMessage="1" xr:uid="{00000000-0002-0000-0100-000003000000}">
          <x14:formula1>
            <xm:f>Listas_suspensas!$D$6:$D$9</xm:f>
          </x14:formula1>
          <xm:sqref>BD3:BD35</xm:sqref>
        </x14:dataValidation>
        <x14:dataValidation type="list" allowBlank="1" showInputMessage="1" showErrorMessage="1" xr:uid="{F7D04521-61BE-4CD2-8F43-5C9CEFD7C125}">
          <x14:formula1>
            <xm:f>'lista suspensa'!$A$1:$A$13</xm:f>
          </x14:formula1>
          <xm:sqref>AU3:AU35 S3:S35 Z3:Z35 AG3:AG35 AN3:AN35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D7"/>
  <sheetViews>
    <sheetView showGridLines="0" zoomScaleNormal="100" workbookViewId="0">
      <selection activeCell="S4" sqref="S4"/>
    </sheetView>
  </sheetViews>
  <sheetFormatPr defaultRowHeight="15" x14ac:dyDescent="0.25"/>
  <cols>
    <col min="1" max="1" width="3.42578125" customWidth="1"/>
    <col min="2" max="2" width="5.5703125" style="31" customWidth="1"/>
    <col min="3" max="3" width="59.140625" style="27" customWidth="1"/>
    <col min="4" max="4" width="25.85546875" style="27" customWidth="1"/>
    <col min="5" max="5" width="58.42578125" style="27" customWidth="1"/>
    <col min="6" max="6" width="25.85546875" style="27" customWidth="1"/>
    <col min="7" max="10" width="25.85546875" style="27" hidden="1" customWidth="1"/>
    <col min="11" max="11" width="41.42578125" style="27" hidden="1" customWidth="1"/>
    <col min="12" max="12" width="47.85546875" style="27" hidden="1" customWidth="1"/>
    <col min="13" max="13" width="56.140625" style="27" hidden="1" customWidth="1"/>
    <col min="14" max="17" width="25.85546875" style="27" customWidth="1"/>
    <col min="18" max="18" width="41.140625" style="27" customWidth="1"/>
    <col min="19" max="19" width="39.7109375" style="27" customWidth="1"/>
    <col min="20" max="20" width="42.140625" style="27" customWidth="1"/>
    <col min="21" max="27" width="17.5703125" style="27" hidden="1" customWidth="1"/>
    <col min="28" max="50" width="25.85546875" style="27" hidden="1" customWidth="1"/>
    <col min="51" max="51" width="29.85546875" style="27" hidden="1" customWidth="1"/>
    <col min="52" max="52" width="19.85546875" style="27" hidden="1" customWidth="1"/>
    <col min="53" max="53" width="46.85546875" style="27" hidden="1" customWidth="1"/>
    <col min="54" max="54" width="34.42578125" style="27" hidden="1" customWidth="1"/>
    <col min="55" max="55" width="28.7109375" style="27" hidden="1" customWidth="1"/>
    <col min="56" max="56" width="25.85546875" style="27" hidden="1" customWidth="1"/>
  </cols>
  <sheetData>
    <row r="1" spans="2:56" x14ac:dyDescent="0.25">
      <c r="B1" s="32"/>
    </row>
    <row r="2" spans="2:56" ht="114.75" x14ac:dyDescent="0.25">
      <c r="B2" s="35" t="s">
        <v>80</v>
      </c>
      <c r="C2" s="35" t="s">
        <v>81</v>
      </c>
      <c r="D2" s="35" t="s">
        <v>346</v>
      </c>
      <c r="E2" s="35" t="s">
        <v>84</v>
      </c>
      <c r="F2" s="35" t="s">
        <v>85</v>
      </c>
      <c r="G2" s="37" t="s">
        <v>87</v>
      </c>
      <c r="H2" s="38" t="s">
        <v>88</v>
      </c>
      <c r="I2" s="38" t="s">
        <v>89</v>
      </c>
      <c r="J2" s="39" t="s">
        <v>90</v>
      </c>
      <c r="K2" s="39" t="s">
        <v>91</v>
      </c>
      <c r="L2" s="39" t="s">
        <v>92</v>
      </c>
      <c r="M2" s="39" t="s">
        <v>93</v>
      </c>
      <c r="N2" s="37" t="s">
        <v>94</v>
      </c>
      <c r="O2" s="38" t="s">
        <v>95</v>
      </c>
      <c r="P2" s="38" t="s">
        <v>89</v>
      </c>
      <c r="Q2" s="39" t="s">
        <v>90</v>
      </c>
      <c r="R2" s="39" t="s">
        <v>91</v>
      </c>
      <c r="S2" s="39" t="s">
        <v>92</v>
      </c>
      <c r="T2" s="39" t="s">
        <v>93</v>
      </c>
      <c r="U2" s="37" t="s">
        <v>96</v>
      </c>
      <c r="V2" s="38" t="s">
        <v>97</v>
      </c>
      <c r="W2" s="38" t="s">
        <v>89</v>
      </c>
      <c r="X2" s="39" t="s">
        <v>90</v>
      </c>
      <c r="Y2" s="39" t="s">
        <v>91</v>
      </c>
      <c r="Z2" s="39" t="s">
        <v>92</v>
      </c>
      <c r="AA2" s="39" t="s">
        <v>93</v>
      </c>
      <c r="AB2" s="37" t="s">
        <v>98</v>
      </c>
      <c r="AC2" s="38" t="s">
        <v>99</v>
      </c>
      <c r="AD2" s="38" t="s">
        <v>89</v>
      </c>
      <c r="AE2" s="39" t="s">
        <v>90</v>
      </c>
      <c r="AF2" s="39" t="s">
        <v>91</v>
      </c>
      <c r="AG2" s="39" t="s">
        <v>92</v>
      </c>
      <c r="AH2" s="39" t="s">
        <v>93</v>
      </c>
      <c r="AI2" s="37" t="s">
        <v>100</v>
      </c>
      <c r="AJ2" s="38" t="s">
        <v>101</v>
      </c>
      <c r="AK2" s="38" t="s">
        <v>89</v>
      </c>
      <c r="AL2" s="39" t="s">
        <v>90</v>
      </c>
      <c r="AM2" s="39" t="s">
        <v>91</v>
      </c>
      <c r="AN2" s="39" t="s">
        <v>92</v>
      </c>
      <c r="AO2" s="39" t="s">
        <v>93</v>
      </c>
      <c r="AP2" s="37" t="s">
        <v>102</v>
      </c>
      <c r="AQ2" s="38" t="s">
        <v>103</v>
      </c>
      <c r="AR2" s="38" t="s">
        <v>89</v>
      </c>
      <c r="AS2" s="39" t="s">
        <v>90</v>
      </c>
      <c r="AT2" s="39" t="s">
        <v>91</v>
      </c>
      <c r="AU2" s="39" t="s">
        <v>92</v>
      </c>
      <c r="AV2" s="39" t="s">
        <v>93</v>
      </c>
      <c r="AW2" s="37" t="s">
        <v>347</v>
      </c>
      <c r="AX2" s="35" t="s">
        <v>348</v>
      </c>
      <c r="AY2" s="35" t="s">
        <v>105</v>
      </c>
      <c r="AZ2" s="36" t="s">
        <v>106</v>
      </c>
      <c r="BA2" s="35" t="s">
        <v>107</v>
      </c>
      <c r="BB2" s="35" t="s">
        <v>108</v>
      </c>
      <c r="BC2" s="35" t="s">
        <v>109</v>
      </c>
      <c r="BD2" s="35" t="s">
        <v>349</v>
      </c>
    </row>
    <row r="3" spans="2:56" ht="111.75" customHeight="1" x14ac:dyDescent="0.25">
      <c r="B3" s="54" t="s">
        <v>69</v>
      </c>
      <c r="C3" s="48" t="s">
        <v>112</v>
      </c>
      <c r="D3" s="48" t="s">
        <v>70</v>
      </c>
      <c r="E3" s="48" t="s">
        <v>350</v>
      </c>
      <c r="F3" s="48" t="s">
        <v>351</v>
      </c>
      <c r="G3" s="48">
        <v>1</v>
      </c>
      <c r="H3" s="55">
        <v>1</v>
      </c>
      <c r="I3" s="45" t="s">
        <v>116</v>
      </c>
      <c r="J3" s="45"/>
      <c r="K3" s="45"/>
      <c r="L3" s="45"/>
      <c r="M3" s="45" t="s">
        <v>352</v>
      </c>
      <c r="N3" s="48">
        <v>1</v>
      </c>
      <c r="O3" s="23">
        <v>0</v>
      </c>
      <c r="P3" s="44" t="s">
        <v>118</v>
      </c>
      <c r="Q3" s="23" t="s">
        <v>160</v>
      </c>
      <c r="R3" s="23" t="s">
        <v>545</v>
      </c>
      <c r="S3" s="23" t="s">
        <v>549</v>
      </c>
      <c r="T3" s="23"/>
      <c r="U3" s="48">
        <v>1</v>
      </c>
      <c r="V3" s="48"/>
      <c r="W3" s="48"/>
      <c r="X3" s="48"/>
      <c r="Y3" s="48"/>
      <c r="Z3" s="48"/>
      <c r="AA3" s="48"/>
      <c r="AB3" s="48">
        <v>1</v>
      </c>
      <c r="AC3" s="48"/>
      <c r="AD3" s="48"/>
      <c r="AE3" s="48"/>
      <c r="AF3" s="48"/>
      <c r="AG3" s="48"/>
      <c r="AH3" s="48"/>
      <c r="AI3" s="48">
        <v>1</v>
      </c>
      <c r="AJ3" s="48"/>
      <c r="AK3" s="48"/>
      <c r="AL3" s="48"/>
      <c r="AM3" s="48"/>
      <c r="AN3" s="48"/>
      <c r="AO3" s="48"/>
      <c r="AP3" s="48">
        <v>1</v>
      </c>
      <c r="AQ3" s="48"/>
      <c r="AR3" s="48"/>
      <c r="AS3" s="48"/>
      <c r="AT3" s="48"/>
      <c r="AU3" s="48"/>
      <c r="AV3" s="48"/>
      <c r="AW3" s="43">
        <v>6</v>
      </c>
      <c r="AX3" s="48">
        <v>1</v>
      </c>
      <c r="AY3" s="42" t="s">
        <v>120</v>
      </c>
      <c r="AZ3" s="47" t="s">
        <v>225</v>
      </c>
      <c r="BA3" s="48" t="s">
        <v>353</v>
      </c>
      <c r="BB3" s="42" t="s">
        <v>354</v>
      </c>
      <c r="BC3" s="48" t="s">
        <v>124</v>
      </c>
      <c r="BD3" s="48" t="s">
        <v>126</v>
      </c>
    </row>
    <row r="4" spans="2:56" ht="108" customHeight="1" x14ac:dyDescent="0.25">
      <c r="B4" s="54" t="s">
        <v>71</v>
      </c>
      <c r="C4" s="48" t="s">
        <v>131</v>
      </c>
      <c r="D4" s="48" t="s">
        <v>72</v>
      </c>
      <c r="E4" s="48" t="s">
        <v>355</v>
      </c>
      <c r="F4" s="48" t="s">
        <v>72</v>
      </c>
      <c r="G4" s="48">
        <v>1</v>
      </c>
      <c r="H4" s="55">
        <v>2</v>
      </c>
      <c r="I4" s="45" t="s">
        <v>116</v>
      </c>
      <c r="J4" s="45"/>
      <c r="K4" s="45"/>
      <c r="L4" s="45"/>
      <c r="M4" s="45" t="s">
        <v>356</v>
      </c>
      <c r="N4" s="48">
        <v>1</v>
      </c>
      <c r="O4" s="23">
        <v>0</v>
      </c>
      <c r="P4" s="44" t="s">
        <v>118</v>
      </c>
      <c r="Q4" s="23" t="s">
        <v>160</v>
      </c>
      <c r="R4" s="56" t="s">
        <v>546</v>
      </c>
      <c r="S4" s="56" t="s">
        <v>550</v>
      </c>
      <c r="T4" s="23"/>
      <c r="U4" s="48">
        <v>1</v>
      </c>
      <c r="V4" s="48"/>
      <c r="W4" s="48"/>
      <c r="X4" s="48"/>
      <c r="Y4" s="48"/>
      <c r="Z4" s="48"/>
      <c r="AA4" s="48"/>
      <c r="AB4" s="48">
        <v>1</v>
      </c>
      <c r="AC4" s="48"/>
      <c r="AD4" s="48"/>
      <c r="AE4" s="48"/>
      <c r="AF4" s="48"/>
      <c r="AG4" s="48"/>
      <c r="AH4" s="48"/>
      <c r="AI4" s="48">
        <v>1</v>
      </c>
      <c r="AJ4" s="48"/>
      <c r="AK4" s="48"/>
      <c r="AL4" s="48"/>
      <c r="AM4" s="48"/>
      <c r="AN4" s="48"/>
      <c r="AO4" s="48"/>
      <c r="AP4" s="48">
        <v>1</v>
      </c>
      <c r="AQ4" s="48"/>
      <c r="AR4" s="48"/>
      <c r="AS4" s="48"/>
      <c r="AT4" s="48"/>
      <c r="AU4" s="48"/>
      <c r="AV4" s="48"/>
      <c r="AW4" s="48">
        <v>6</v>
      </c>
      <c r="AX4" s="48">
        <v>1</v>
      </c>
      <c r="AY4" s="42" t="s">
        <v>120</v>
      </c>
      <c r="AZ4" s="47" t="s">
        <v>225</v>
      </c>
      <c r="BA4" s="48" t="s">
        <v>353</v>
      </c>
      <c r="BB4" s="42" t="s">
        <v>357</v>
      </c>
      <c r="BC4" s="48" t="s">
        <v>124</v>
      </c>
      <c r="BD4" s="48" t="s">
        <v>126</v>
      </c>
    </row>
    <row r="5" spans="2:56" ht="63.75" x14ac:dyDescent="0.25">
      <c r="B5" s="54" t="s">
        <v>73</v>
      </c>
      <c r="C5" s="48" t="s">
        <v>112</v>
      </c>
      <c r="D5" s="48" t="s">
        <v>74</v>
      </c>
      <c r="E5" s="48" t="s">
        <v>358</v>
      </c>
      <c r="F5" s="48" t="s">
        <v>74</v>
      </c>
      <c r="G5" s="48">
        <v>15</v>
      </c>
      <c r="H5" s="55">
        <v>0</v>
      </c>
      <c r="I5" s="45" t="s">
        <v>116</v>
      </c>
      <c r="J5" s="45" t="s">
        <v>160</v>
      </c>
      <c r="K5" s="45" t="s">
        <v>359</v>
      </c>
      <c r="L5" s="45" t="s">
        <v>360</v>
      </c>
      <c r="M5" s="45"/>
      <c r="N5" s="48">
        <v>15</v>
      </c>
      <c r="O5" s="23">
        <v>0</v>
      </c>
      <c r="P5" s="44" t="s">
        <v>118</v>
      </c>
      <c r="Q5" s="23" t="s">
        <v>157</v>
      </c>
      <c r="R5" s="23" t="s">
        <v>547</v>
      </c>
      <c r="S5" s="23" t="s">
        <v>551</v>
      </c>
      <c r="T5" s="23"/>
      <c r="U5" s="48">
        <v>15</v>
      </c>
      <c r="V5" s="48"/>
      <c r="W5" s="48"/>
      <c r="X5" s="48"/>
      <c r="Y5" s="48"/>
      <c r="Z5" s="48"/>
      <c r="AA5" s="48"/>
      <c r="AB5" s="48">
        <v>15</v>
      </c>
      <c r="AC5" s="48"/>
      <c r="AD5" s="48"/>
      <c r="AE5" s="48"/>
      <c r="AF5" s="48"/>
      <c r="AG5" s="48"/>
      <c r="AH5" s="48"/>
      <c r="AI5" s="48">
        <v>15</v>
      </c>
      <c r="AJ5" s="48"/>
      <c r="AK5" s="48"/>
      <c r="AL5" s="48"/>
      <c r="AM5" s="48"/>
      <c r="AN5" s="48"/>
      <c r="AO5" s="48"/>
      <c r="AP5" s="48">
        <v>15</v>
      </c>
      <c r="AQ5" s="48"/>
      <c r="AR5" s="48"/>
      <c r="AS5" s="48"/>
      <c r="AT5" s="48"/>
      <c r="AU5" s="48"/>
      <c r="AV5" s="48"/>
      <c r="AW5" s="48">
        <v>90</v>
      </c>
      <c r="AX5" s="48">
        <v>3</v>
      </c>
      <c r="AY5" s="42" t="s">
        <v>120</v>
      </c>
      <c r="AZ5" s="47" t="s">
        <v>225</v>
      </c>
      <c r="BA5" s="48" t="s">
        <v>122</v>
      </c>
      <c r="BB5" s="42" t="s">
        <v>361</v>
      </c>
      <c r="BC5" s="48" t="s">
        <v>124</v>
      </c>
      <c r="BD5" s="48" t="s">
        <v>126</v>
      </c>
    </row>
    <row r="6" spans="2:56" ht="51" x14ac:dyDescent="0.25">
      <c r="B6" s="54" t="s">
        <v>75</v>
      </c>
      <c r="C6" s="48" t="s">
        <v>131</v>
      </c>
      <c r="D6" s="48" t="s">
        <v>76</v>
      </c>
      <c r="E6" s="42" t="s">
        <v>362</v>
      </c>
      <c r="F6" s="48" t="s">
        <v>76</v>
      </c>
      <c r="G6" s="42">
        <v>1</v>
      </c>
      <c r="H6" s="55">
        <v>1</v>
      </c>
      <c r="I6" s="45" t="s">
        <v>116</v>
      </c>
      <c r="J6" s="45"/>
      <c r="K6" s="45"/>
      <c r="L6" s="45"/>
      <c r="M6" s="45" t="s">
        <v>363</v>
      </c>
      <c r="N6" s="42">
        <v>1</v>
      </c>
      <c r="O6" s="24">
        <v>1</v>
      </c>
      <c r="P6" s="44" t="s">
        <v>118</v>
      </c>
      <c r="Q6" s="24"/>
      <c r="R6" s="24"/>
      <c r="S6" s="24"/>
      <c r="T6" s="24" t="s">
        <v>364</v>
      </c>
      <c r="U6" s="42">
        <v>1</v>
      </c>
      <c r="V6" s="42"/>
      <c r="W6" s="42"/>
      <c r="X6" s="42"/>
      <c r="Y6" s="42"/>
      <c r="Z6" s="42"/>
      <c r="AA6" s="42"/>
      <c r="AB6" s="42">
        <v>1</v>
      </c>
      <c r="AC6" s="42"/>
      <c r="AD6" s="42"/>
      <c r="AE6" s="42"/>
      <c r="AF6" s="42"/>
      <c r="AG6" s="42"/>
      <c r="AH6" s="42"/>
      <c r="AI6" s="42">
        <v>1</v>
      </c>
      <c r="AJ6" s="42"/>
      <c r="AK6" s="42"/>
      <c r="AL6" s="42"/>
      <c r="AM6" s="42"/>
      <c r="AN6" s="42"/>
      <c r="AO6" s="42"/>
      <c r="AP6" s="42">
        <v>1</v>
      </c>
      <c r="AQ6" s="42"/>
      <c r="AR6" s="42"/>
      <c r="AS6" s="42"/>
      <c r="AT6" s="42"/>
      <c r="AU6" s="42"/>
      <c r="AV6" s="42"/>
      <c r="AW6" s="42">
        <v>1</v>
      </c>
      <c r="AX6" s="42">
        <v>1</v>
      </c>
      <c r="AY6" s="42" t="s">
        <v>120</v>
      </c>
      <c r="AZ6" s="47" t="s">
        <v>225</v>
      </c>
      <c r="BA6" s="42" t="s">
        <v>226</v>
      </c>
      <c r="BB6" s="42" t="s">
        <v>365</v>
      </c>
      <c r="BC6" s="48" t="s">
        <v>124</v>
      </c>
      <c r="BD6" s="48" t="s">
        <v>296</v>
      </c>
    </row>
    <row r="7" spans="2:56" ht="76.5" x14ac:dyDescent="0.25">
      <c r="B7" s="54" t="s">
        <v>77</v>
      </c>
      <c r="C7" s="48" t="s">
        <v>131</v>
      </c>
      <c r="D7" s="48" t="s">
        <v>78</v>
      </c>
      <c r="E7" s="42" t="s">
        <v>366</v>
      </c>
      <c r="F7" s="48" t="s">
        <v>78</v>
      </c>
      <c r="G7" s="42">
        <v>1</v>
      </c>
      <c r="H7" s="55">
        <v>1</v>
      </c>
      <c r="I7" s="45" t="s">
        <v>116</v>
      </c>
      <c r="J7" s="45" t="s">
        <v>160</v>
      </c>
      <c r="K7" s="45" t="s">
        <v>367</v>
      </c>
      <c r="L7" s="45" t="s">
        <v>368</v>
      </c>
      <c r="M7" s="45" t="s">
        <v>369</v>
      </c>
      <c r="N7" s="42">
        <v>1</v>
      </c>
      <c r="O7" s="24">
        <v>0</v>
      </c>
      <c r="P7" s="44" t="s">
        <v>118</v>
      </c>
      <c r="Q7" s="24" t="s">
        <v>370</v>
      </c>
      <c r="R7" s="24" t="s">
        <v>548</v>
      </c>
      <c r="S7" s="24" t="s">
        <v>552</v>
      </c>
      <c r="T7" s="24"/>
      <c r="U7" s="42">
        <v>1</v>
      </c>
      <c r="V7" s="42"/>
      <c r="W7" s="42"/>
      <c r="X7" s="42"/>
      <c r="Y7" s="42"/>
      <c r="Z7" s="42"/>
      <c r="AA7" s="42"/>
      <c r="AB7" s="42">
        <v>1</v>
      </c>
      <c r="AC7" s="42"/>
      <c r="AD7" s="42"/>
      <c r="AE7" s="42"/>
      <c r="AF7" s="42"/>
      <c r="AG7" s="42"/>
      <c r="AH7" s="42"/>
      <c r="AI7" s="42">
        <v>1</v>
      </c>
      <c r="AJ7" s="42"/>
      <c r="AK7" s="42"/>
      <c r="AL7" s="42"/>
      <c r="AM7" s="42"/>
      <c r="AN7" s="42"/>
      <c r="AO7" s="42"/>
      <c r="AP7" s="42">
        <v>1</v>
      </c>
      <c r="AQ7" s="42"/>
      <c r="AR7" s="42"/>
      <c r="AS7" s="42"/>
      <c r="AT7" s="42"/>
      <c r="AU7" s="42"/>
      <c r="AV7" s="42"/>
      <c r="AW7" s="42">
        <v>1</v>
      </c>
      <c r="AX7" s="42">
        <v>1</v>
      </c>
      <c r="AY7" s="42" t="s">
        <v>120</v>
      </c>
      <c r="AZ7" s="47" t="s">
        <v>225</v>
      </c>
      <c r="BA7" s="42" t="s">
        <v>353</v>
      </c>
      <c r="BB7" s="42" t="s">
        <v>371</v>
      </c>
      <c r="BC7" s="48" t="s">
        <v>124</v>
      </c>
      <c r="BD7" s="48" t="s">
        <v>126</v>
      </c>
    </row>
  </sheetData>
  <dataValidations count="2">
    <dataValidation type="textLength" operator="lessThanOrEqual" allowBlank="1" showInputMessage="1" showErrorMessage="1" errorTitle="Número de caracteres excedido!" error="Número máximo: 350" promptTitle="Máximo de 350 caracteres" sqref="K3:M7" xr:uid="{869DFA5E-F4C3-4340-B94E-E7EC38520E57}">
      <formula1>350</formula1>
    </dataValidation>
    <dataValidation type="textLength" operator="lessThanOrEqual" allowBlank="1" showInputMessage="1" showErrorMessage="1" sqref="AT3:AV7 Y3:AA7 AF3:AH7 AM3:AO7 R5:R7 R3 T3:T7 S3 S5:S7" xr:uid="{ADF0C680-179F-4ECB-A462-B2CEF520642A}">
      <formula1>350</formula1>
    </dataValidation>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Listas_suspensas!$D$2:$D$4</xm:f>
          </x14:formula1>
          <xm:sqref>BA6</xm:sqref>
        </x14:dataValidation>
        <x14:dataValidation type="list" allowBlank="1" showInputMessage="1" showErrorMessage="1" xr:uid="{ADE1FCE8-0938-4154-A4E7-BF5AE96C103A}">
          <x14:formula1>
            <xm:f>'lista suspensa'!$A$1:$A$13</xm:f>
          </x14:formula1>
          <xm:sqref>Q3:Q7 X3:X7 AE3:AE7 AL3:AL7 AS3:AS7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DBBA-DDFB-465F-B3B8-C7F5787A2401}">
  <dimension ref="A1:A13"/>
  <sheetViews>
    <sheetView workbookViewId="0">
      <selection activeCell="A33" sqref="A33"/>
    </sheetView>
  </sheetViews>
  <sheetFormatPr defaultRowHeight="15" x14ac:dyDescent="0.25"/>
  <cols>
    <col min="1" max="1" width="39.28515625" customWidth="1"/>
  </cols>
  <sheetData>
    <row r="1" spans="1:1" x14ac:dyDescent="0.25">
      <c r="A1" s="33" t="s">
        <v>136</v>
      </c>
    </row>
    <row r="2" spans="1:1" x14ac:dyDescent="0.25">
      <c r="A2" s="33" t="s">
        <v>160</v>
      </c>
    </row>
    <row r="3" spans="1:1" x14ac:dyDescent="0.25">
      <c r="A3" s="34" t="s">
        <v>238</v>
      </c>
    </row>
    <row r="4" spans="1:1" x14ac:dyDescent="0.25">
      <c r="A4" s="34" t="s">
        <v>372</v>
      </c>
    </row>
    <row r="5" spans="1:1" x14ac:dyDescent="0.25">
      <c r="A5" s="33" t="s">
        <v>373</v>
      </c>
    </row>
    <row r="6" spans="1:1" x14ac:dyDescent="0.25">
      <c r="A6" s="34" t="s">
        <v>272</v>
      </c>
    </row>
    <row r="7" spans="1:1" x14ac:dyDescent="0.25">
      <c r="A7" s="34" t="s">
        <v>374</v>
      </c>
    </row>
    <row r="8" spans="1:1" x14ac:dyDescent="0.25">
      <c r="A8" s="34" t="s">
        <v>139</v>
      </c>
    </row>
    <row r="9" spans="1:1" x14ac:dyDescent="0.25">
      <c r="A9" s="34" t="s">
        <v>370</v>
      </c>
    </row>
    <row r="10" spans="1:1" x14ac:dyDescent="0.25">
      <c r="A10" s="34" t="s">
        <v>375</v>
      </c>
    </row>
    <row r="11" spans="1:1" x14ac:dyDescent="0.25">
      <c r="A11" s="34" t="s">
        <v>324</v>
      </c>
    </row>
    <row r="12" spans="1:1" x14ac:dyDescent="0.25">
      <c r="A12" s="34" t="s">
        <v>376</v>
      </c>
    </row>
    <row r="13" spans="1:1" x14ac:dyDescent="0.25">
      <c r="A13" s="33" t="s">
        <v>157</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54"/>
  <sheetViews>
    <sheetView topLeftCell="J2" workbookViewId="0">
      <selection activeCell="T2" sqref="T2:T35"/>
    </sheetView>
  </sheetViews>
  <sheetFormatPr defaultRowHeight="15" x14ac:dyDescent="0.25"/>
  <sheetData>
    <row r="1" spans="2:28" x14ac:dyDescent="0.25">
      <c r="B1" t="s">
        <v>346</v>
      </c>
      <c r="D1" t="s">
        <v>107</v>
      </c>
    </row>
    <row r="2" spans="2:28" x14ac:dyDescent="0.25">
      <c r="B2" t="s">
        <v>377</v>
      </c>
      <c r="D2" t="s">
        <v>353</v>
      </c>
      <c r="T2" s="8"/>
      <c r="AB2" s="11" t="s">
        <v>112</v>
      </c>
    </row>
    <row r="3" spans="2:28" x14ac:dyDescent="0.25">
      <c r="B3" t="s">
        <v>378</v>
      </c>
      <c r="D3" t="s">
        <v>122</v>
      </c>
      <c r="T3" s="8"/>
      <c r="AB3" s="11" t="s">
        <v>131</v>
      </c>
    </row>
    <row r="4" spans="2:28" x14ac:dyDescent="0.25">
      <c r="B4" t="s">
        <v>379</v>
      </c>
      <c r="D4" t="s">
        <v>226</v>
      </c>
      <c r="T4" s="8"/>
      <c r="AB4" s="11" t="s">
        <v>380</v>
      </c>
    </row>
    <row r="5" spans="2:28" x14ac:dyDescent="0.25">
      <c r="T5" s="8"/>
      <c r="AB5" s="11" t="s">
        <v>381</v>
      </c>
    </row>
    <row r="6" spans="2:28" x14ac:dyDescent="0.25">
      <c r="B6" s="1" t="s">
        <v>382</v>
      </c>
      <c r="D6" s="1" t="s">
        <v>383</v>
      </c>
      <c r="T6" s="8"/>
      <c r="AB6" s="11" t="s">
        <v>384</v>
      </c>
    </row>
    <row r="7" spans="2:28" x14ac:dyDescent="0.25">
      <c r="B7" s="1" t="s">
        <v>385</v>
      </c>
      <c r="D7" s="1" t="s">
        <v>386</v>
      </c>
      <c r="T7" s="8"/>
      <c r="AB7" s="11" t="s">
        <v>387</v>
      </c>
    </row>
    <row r="8" spans="2:28" x14ac:dyDescent="0.25">
      <c r="B8" t="s">
        <v>388</v>
      </c>
      <c r="D8" s="1" t="s">
        <v>389</v>
      </c>
      <c r="T8" s="8"/>
      <c r="AB8" s="11" t="s">
        <v>390</v>
      </c>
    </row>
    <row r="9" spans="2:28" x14ac:dyDescent="0.25">
      <c r="B9" s="1" t="s">
        <v>391</v>
      </c>
      <c r="D9" s="1" t="s">
        <v>124</v>
      </c>
      <c r="T9" s="8"/>
      <c r="AB9" s="11" t="s">
        <v>392</v>
      </c>
    </row>
    <row r="10" spans="2:28" x14ac:dyDescent="0.25">
      <c r="B10" s="1" t="s">
        <v>393</v>
      </c>
      <c r="T10" s="8"/>
      <c r="AB10" s="11" t="s">
        <v>394</v>
      </c>
    </row>
    <row r="11" spans="2:28" x14ac:dyDescent="0.25">
      <c r="B11" s="1" t="s">
        <v>395</v>
      </c>
      <c r="T11" s="8"/>
      <c r="AB11" s="11" t="s">
        <v>396</v>
      </c>
    </row>
    <row r="12" spans="2:28" x14ac:dyDescent="0.25">
      <c r="B12" s="1" t="s">
        <v>397</v>
      </c>
      <c r="D12" t="s">
        <v>398</v>
      </c>
      <c r="T12" s="8"/>
      <c r="AB12" s="11" t="s">
        <v>399</v>
      </c>
    </row>
    <row r="13" spans="2:28" x14ac:dyDescent="0.25">
      <c r="B13" s="1" t="s">
        <v>400</v>
      </c>
      <c r="D13" t="s">
        <v>121</v>
      </c>
      <c r="T13" s="8"/>
      <c r="AB13" s="11" t="s">
        <v>401</v>
      </c>
    </row>
    <row r="14" spans="2:28" x14ac:dyDescent="0.25">
      <c r="B14" s="1" t="s">
        <v>402</v>
      </c>
      <c r="D14" t="s">
        <v>225</v>
      </c>
      <c r="T14" s="8"/>
      <c r="AB14" s="11" t="s">
        <v>403</v>
      </c>
    </row>
    <row r="15" spans="2:28" x14ac:dyDescent="0.25">
      <c r="B15" s="1" t="s">
        <v>404</v>
      </c>
      <c r="D15" t="s">
        <v>189</v>
      </c>
      <c r="T15" s="8"/>
    </row>
    <row r="16" spans="2:28" x14ac:dyDescent="0.25">
      <c r="B16" s="1" t="s">
        <v>405</v>
      </c>
      <c r="T16" s="8"/>
    </row>
    <row r="17" spans="2:20" x14ac:dyDescent="0.25">
      <c r="B17" s="1" t="s">
        <v>406</v>
      </c>
      <c r="D17" s="13" t="s">
        <v>407</v>
      </c>
      <c r="T17" s="8"/>
    </row>
    <row r="18" spans="2:20" x14ac:dyDescent="0.25">
      <c r="B18" s="1" t="s">
        <v>408</v>
      </c>
      <c r="D18" s="13" t="s">
        <v>409</v>
      </c>
      <c r="T18" s="8"/>
    </row>
    <row r="19" spans="2:20" x14ac:dyDescent="0.25">
      <c r="B19" s="1" t="s">
        <v>410</v>
      </c>
      <c r="D19" s="13" t="s">
        <v>411</v>
      </c>
      <c r="T19" s="8"/>
    </row>
    <row r="20" spans="2:20" x14ac:dyDescent="0.25">
      <c r="B20" s="1" t="s">
        <v>412</v>
      </c>
      <c r="D20" s="13" t="s">
        <v>413</v>
      </c>
      <c r="T20" s="8"/>
    </row>
    <row r="21" spans="2:20" x14ac:dyDescent="0.25">
      <c r="B21" s="1" t="s">
        <v>414</v>
      </c>
      <c r="D21" s="13" t="s">
        <v>415</v>
      </c>
      <c r="T21" s="8"/>
    </row>
    <row r="22" spans="2:20" x14ac:dyDescent="0.25">
      <c r="T22" s="8"/>
    </row>
    <row r="23" spans="2:20" x14ac:dyDescent="0.25">
      <c r="B23" t="s">
        <v>416</v>
      </c>
      <c r="T23" s="8"/>
    </row>
    <row r="24" spans="2:20" x14ac:dyDescent="0.25">
      <c r="B24" s="5" t="s">
        <v>417</v>
      </c>
      <c r="T24" s="8"/>
    </row>
    <row r="25" spans="2:20" x14ac:dyDescent="0.25">
      <c r="B25" s="5" t="s">
        <v>418</v>
      </c>
      <c r="T25" s="8"/>
    </row>
    <row r="26" spans="2:20" x14ac:dyDescent="0.25">
      <c r="B26" s="5" t="s">
        <v>419</v>
      </c>
      <c r="T26" s="8"/>
    </row>
    <row r="27" spans="2:20" x14ac:dyDescent="0.25">
      <c r="B27" s="5" t="s">
        <v>420</v>
      </c>
      <c r="T27" s="8"/>
    </row>
    <row r="28" spans="2:20" x14ac:dyDescent="0.25">
      <c r="B28" s="5" t="s">
        <v>421</v>
      </c>
      <c r="T28" s="8"/>
    </row>
    <row r="29" spans="2:20" x14ac:dyDescent="0.25">
      <c r="B29" s="5" t="s">
        <v>422</v>
      </c>
      <c r="T29" s="8"/>
    </row>
    <row r="30" spans="2:20" x14ac:dyDescent="0.25">
      <c r="B30" s="5" t="s">
        <v>423</v>
      </c>
      <c r="T30" s="8"/>
    </row>
    <row r="31" spans="2:20" x14ac:dyDescent="0.25">
      <c r="B31" s="5" t="s">
        <v>424</v>
      </c>
      <c r="T31" s="8"/>
    </row>
    <row r="32" spans="2:20" x14ac:dyDescent="0.25">
      <c r="B32" s="5" t="s">
        <v>425</v>
      </c>
      <c r="T32" s="8"/>
    </row>
    <row r="33" spans="2:20" x14ac:dyDescent="0.25">
      <c r="B33" s="5" t="s">
        <v>426</v>
      </c>
      <c r="T33" s="8"/>
    </row>
    <row r="34" spans="2:20" x14ac:dyDescent="0.25">
      <c r="B34" s="5" t="s">
        <v>427</v>
      </c>
      <c r="T34" s="8"/>
    </row>
    <row r="35" spans="2:20" x14ac:dyDescent="0.25">
      <c r="B35" s="5" t="s">
        <v>428</v>
      </c>
      <c r="T35" s="7"/>
    </row>
    <row r="36" spans="2:20" x14ac:dyDescent="0.25">
      <c r="B36" s="5" t="s">
        <v>429</v>
      </c>
      <c r="T36" s="7"/>
    </row>
    <row r="37" spans="2:20" x14ac:dyDescent="0.25">
      <c r="B37" s="5" t="s">
        <v>430</v>
      </c>
      <c r="T37" s="7"/>
    </row>
    <row r="38" spans="2:20" x14ac:dyDescent="0.25">
      <c r="B38" s="5" t="s">
        <v>431</v>
      </c>
      <c r="T38" s="8"/>
    </row>
    <row r="39" spans="2:20" x14ac:dyDescent="0.25">
      <c r="B39" s="5" t="s">
        <v>432</v>
      </c>
      <c r="T39" s="8"/>
    </row>
    <row r="40" spans="2:20" x14ac:dyDescent="0.25">
      <c r="B40" s="5" t="s">
        <v>120</v>
      </c>
      <c r="T40" s="8"/>
    </row>
    <row r="41" spans="2:20" x14ac:dyDescent="0.25">
      <c r="T41" s="8"/>
    </row>
    <row r="42" spans="2:20" x14ac:dyDescent="0.25">
      <c r="B42" s="9" t="s">
        <v>433</v>
      </c>
      <c r="T42" s="8"/>
    </row>
    <row r="43" spans="2:20" x14ac:dyDescent="0.25">
      <c r="B43" s="9" t="s">
        <v>434</v>
      </c>
      <c r="T43" s="8"/>
    </row>
    <row r="44" spans="2:20" x14ac:dyDescent="0.25">
      <c r="B44" s="9" t="s">
        <v>435</v>
      </c>
      <c r="T44" s="8"/>
    </row>
    <row r="45" spans="2:20" x14ac:dyDescent="0.25">
      <c r="B45" s="9" t="s">
        <v>436</v>
      </c>
      <c r="T45" s="8"/>
    </row>
    <row r="46" spans="2:20" x14ac:dyDescent="0.25">
      <c r="B46" s="9" t="s">
        <v>437</v>
      </c>
      <c r="T46" s="8"/>
    </row>
    <row r="47" spans="2:20" x14ac:dyDescent="0.25">
      <c r="B47" s="9" t="s">
        <v>438</v>
      </c>
      <c r="T47" s="8"/>
    </row>
    <row r="48" spans="2:20" x14ac:dyDescent="0.25">
      <c r="B48" s="9" t="s">
        <v>439</v>
      </c>
      <c r="T48" s="8"/>
    </row>
    <row r="49" spans="2:20" x14ac:dyDescent="0.25">
      <c r="B49" s="9" t="s">
        <v>440</v>
      </c>
      <c r="T49" s="8"/>
    </row>
    <row r="50" spans="2:20" x14ac:dyDescent="0.25">
      <c r="B50" s="10" t="s">
        <v>441</v>
      </c>
      <c r="T50" s="8"/>
    </row>
    <row r="51" spans="2:20" x14ac:dyDescent="0.25">
      <c r="T51" s="8"/>
    </row>
    <row r="52" spans="2:20" x14ac:dyDescent="0.25">
      <c r="T52" s="7"/>
    </row>
    <row r="53" spans="2:20" x14ac:dyDescent="0.25">
      <c r="T53" s="7"/>
    </row>
    <row r="54" spans="2:20" x14ac:dyDescent="0.25">
      <c r="T54" s="7"/>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topLeftCell="F56" workbookViewId="0">
      <selection activeCell="E25" sqref="E25"/>
    </sheetView>
  </sheetViews>
  <sheetFormatPr defaultColWidth="62.85546875" defaultRowHeight="15" x14ac:dyDescent="0.25"/>
  <cols>
    <col min="1" max="5" width="62.85546875" style="12"/>
    <col min="6" max="6" width="9" style="12" bestFit="1" customWidth="1"/>
    <col min="7" max="16384" width="62.85546875" style="12"/>
  </cols>
  <sheetData>
    <row r="1" spans="1:8" x14ac:dyDescent="0.25">
      <c r="A1" s="16" t="s">
        <v>442</v>
      </c>
      <c r="B1" s="16" t="s">
        <v>443</v>
      </c>
      <c r="G1" s="16" t="s">
        <v>443</v>
      </c>
    </row>
    <row r="2" spans="1:8" ht="38.25" x14ac:dyDescent="0.25">
      <c r="A2" s="14" t="s">
        <v>444</v>
      </c>
      <c r="B2" s="12" t="s">
        <v>445</v>
      </c>
      <c r="F2" s="12" t="s">
        <v>446</v>
      </c>
      <c r="G2" s="12" t="s">
        <v>445</v>
      </c>
      <c r="H2" s="12" t="str">
        <f>F2&amp;G2</f>
        <v>Elevar o Número de títulos e exemplares do acervo físico</v>
      </c>
    </row>
    <row r="3" spans="1:8" ht="25.5" x14ac:dyDescent="0.25">
      <c r="A3" s="14" t="s">
        <v>447</v>
      </c>
      <c r="B3" s="12" t="s">
        <v>448</v>
      </c>
      <c r="F3" s="12" t="s">
        <v>449</v>
      </c>
      <c r="G3" s="12" t="s">
        <v>445</v>
      </c>
      <c r="H3" s="12" t="str">
        <f t="shared" ref="H3:H23" si="0">F3&amp;G3</f>
        <v>Manter o Número de títulos e exemplares do acervo físico</v>
      </c>
    </row>
    <row r="4" spans="1:8" ht="25.5" x14ac:dyDescent="0.25">
      <c r="A4" s="14" t="s">
        <v>450</v>
      </c>
      <c r="B4" s="12" t="s">
        <v>451</v>
      </c>
      <c r="F4" s="12" t="s">
        <v>446</v>
      </c>
      <c r="G4" s="12" t="s">
        <v>448</v>
      </c>
      <c r="H4" s="12" t="str">
        <f t="shared" si="0"/>
        <v>Elevar o Número de títulos incluídos no acervo</v>
      </c>
    </row>
    <row r="5" spans="1:8" x14ac:dyDescent="0.25">
      <c r="A5" s="14" t="s">
        <v>452</v>
      </c>
      <c r="B5" s="12" t="s">
        <v>453</v>
      </c>
      <c r="F5" s="12" t="s">
        <v>449</v>
      </c>
      <c r="G5" s="12" t="s">
        <v>448</v>
      </c>
      <c r="H5" s="12" t="str">
        <f t="shared" si="0"/>
        <v>Manter o Número de títulos incluídos no acervo</v>
      </c>
    </row>
    <row r="6" spans="1:8" ht="30" x14ac:dyDescent="0.25">
      <c r="A6" s="14" t="s">
        <v>454</v>
      </c>
      <c r="B6" s="12" t="s">
        <v>455</v>
      </c>
      <c r="F6" s="12" t="s">
        <v>446</v>
      </c>
      <c r="G6" s="12" t="s">
        <v>451</v>
      </c>
      <c r="H6" s="12" t="str">
        <f t="shared" si="0"/>
        <v>Elevar o Número de tombamentos</v>
      </c>
    </row>
    <row r="7" spans="1:8" ht="38.25" x14ac:dyDescent="0.25">
      <c r="A7" s="14" t="s">
        <v>456</v>
      </c>
      <c r="B7" s="12" t="s">
        <v>457</v>
      </c>
      <c r="F7" s="12" t="s">
        <v>449</v>
      </c>
      <c r="G7" s="12" t="s">
        <v>451</v>
      </c>
      <c r="H7" s="12" t="str">
        <f t="shared" si="0"/>
        <v>Manter o Número de tombamentos</v>
      </c>
    </row>
    <row r="8" spans="1:8" ht="30" x14ac:dyDescent="0.25">
      <c r="A8" s="14" t="s">
        <v>458</v>
      </c>
      <c r="B8" s="12" t="s">
        <v>459</v>
      </c>
      <c r="F8" s="12" t="s">
        <v>446</v>
      </c>
      <c r="G8" s="12" t="s">
        <v>453</v>
      </c>
      <c r="H8" s="12" t="str">
        <f t="shared" si="0"/>
        <v>Elevar o Número de obras catalogadas (título)</v>
      </c>
    </row>
    <row r="9" spans="1:8" ht="25.5" x14ac:dyDescent="0.25">
      <c r="A9" s="14" t="s">
        <v>460</v>
      </c>
      <c r="B9" s="14" t="s">
        <v>461</v>
      </c>
      <c r="F9" s="12" t="s">
        <v>449</v>
      </c>
      <c r="G9" s="12" t="s">
        <v>453</v>
      </c>
      <c r="H9" s="12" t="str">
        <f t="shared" si="0"/>
        <v>Manter o Número de obras catalogadas (título)</v>
      </c>
    </row>
    <row r="10" spans="1:8" ht="30" x14ac:dyDescent="0.25">
      <c r="A10" s="14" t="s">
        <v>460</v>
      </c>
      <c r="B10" s="14" t="s">
        <v>462</v>
      </c>
      <c r="F10" s="12" t="s">
        <v>446</v>
      </c>
      <c r="G10" s="12" t="s">
        <v>455</v>
      </c>
      <c r="H10" s="12" t="str">
        <f t="shared" si="0"/>
        <v>Elevar o Número de itens (exemplares) criados no software de gerenciamento da biblioteca</v>
      </c>
    </row>
    <row r="11" spans="1:8" ht="30" x14ac:dyDescent="0.25">
      <c r="A11" s="14" t="s">
        <v>463</v>
      </c>
      <c r="B11" s="12" t="s">
        <v>464</v>
      </c>
      <c r="F11" s="12" t="s">
        <v>449</v>
      </c>
      <c r="G11" s="12" t="s">
        <v>455</v>
      </c>
      <c r="H11" s="12" t="str">
        <f t="shared" si="0"/>
        <v>Manter o Número de itens (exemplares) criados no software de gerenciamento da biblioteca</v>
      </c>
    </row>
    <row r="12" spans="1:8" ht="30" x14ac:dyDescent="0.25">
      <c r="A12" s="14" t="s">
        <v>465</v>
      </c>
      <c r="B12" s="12" t="s">
        <v>466</v>
      </c>
      <c r="F12" s="12" t="s">
        <v>446</v>
      </c>
      <c r="G12" s="12" t="s">
        <v>457</v>
      </c>
      <c r="H12" s="12" t="str">
        <f t="shared" si="0"/>
        <v>Elevar o Número de itens (exemplares) baixados no software de gerenciamento da biblioteca</v>
      </c>
    </row>
    <row r="13" spans="1:8" ht="30" x14ac:dyDescent="0.25">
      <c r="A13" s="14" t="s">
        <v>467</v>
      </c>
      <c r="B13" s="12" t="s">
        <v>468</v>
      </c>
      <c r="F13" s="12" t="s">
        <v>449</v>
      </c>
      <c r="G13" s="12" t="s">
        <v>457</v>
      </c>
      <c r="H13" s="12" t="str">
        <f t="shared" si="0"/>
        <v>Manter o Número de itens (exemplares) baixados no software de gerenciamento da biblioteca</v>
      </c>
    </row>
    <row r="14" spans="1:8" ht="30" x14ac:dyDescent="0.25">
      <c r="A14" s="14" t="s">
        <v>469</v>
      </c>
      <c r="B14" s="12" t="s">
        <v>470</v>
      </c>
      <c r="F14" s="12" t="s">
        <v>446</v>
      </c>
      <c r="G14" s="12" t="s">
        <v>459</v>
      </c>
      <c r="H14" s="12" t="str">
        <f t="shared" si="0"/>
        <v>Elevar o Número de exemplares do acervo físico (impresso e mmeio eletrônico) e digital (soluções TIC assinadas ou adquiridas)</v>
      </c>
    </row>
    <row r="15" spans="1:8" ht="30" x14ac:dyDescent="0.25">
      <c r="A15" s="14" t="s">
        <v>471</v>
      </c>
      <c r="B15" s="12" t="s">
        <v>472</v>
      </c>
      <c r="F15" s="12" t="s">
        <v>449</v>
      </c>
      <c r="G15" s="12" t="s">
        <v>459</v>
      </c>
      <c r="H15" s="12" t="str">
        <f t="shared" si="0"/>
        <v>Manter o Número de exemplares do acervo físico (impresso e mmeio eletrônico) e digital (soluções TIC assinadas ou adquiridas)</v>
      </c>
    </row>
    <row r="16" spans="1:8" ht="30" x14ac:dyDescent="0.25">
      <c r="A16" s="14" t="s">
        <v>473</v>
      </c>
      <c r="B16" s="12" t="s">
        <v>474</v>
      </c>
      <c r="F16" s="12" t="s">
        <v>475</v>
      </c>
      <c r="G16" s="14" t="s">
        <v>461</v>
      </c>
      <c r="H16" s="12" t="str">
        <f t="shared" si="0"/>
        <v xml:space="preserve">Elevar a Taxa de obras (exemplar) do acervo físico (impresso e meio eletrônico) em relação ao acervo total </v>
      </c>
    </row>
    <row r="17" spans="1:8" ht="30" x14ac:dyDescent="0.25">
      <c r="A17" s="14" t="s">
        <v>476</v>
      </c>
      <c r="B17" s="12" t="s">
        <v>477</v>
      </c>
      <c r="F17" s="12" t="s">
        <v>478</v>
      </c>
      <c r="G17" s="14" t="s">
        <v>461</v>
      </c>
      <c r="H17" s="12" t="str">
        <f t="shared" si="0"/>
        <v xml:space="preserve">Manter a  Taxa de obras (exemplar) do acervo físico (impresso e meio eletrônico) em relação ao acervo total </v>
      </c>
    </row>
    <row r="18" spans="1:8" ht="30" x14ac:dyDescent="0.25">
      <c r="A18" s="14" t="s">
        <v>479</v>
      </c>
      <c r="B18" s="12" t="s">
        <v>480</v>
      </c>
      <c r="F18" s="12" t="s">
        <v>475</v>
      </c>
      <c r="G18" s="14" t="s">
        <v>462</v>
      </c>
      <c r="H18" s="12" t="str">
        <f t="shared" si="0"/>
        <v xml:space="preserve">Elevar a Taxa de obras (exemplar) do acervo digital (soluções TIC assinadas ou adquiridas) em relação ao acervo total </v>
      </c>
    </row>
    <row r="19" spans="1:8" ht="30" x14ac:dyDescent="0.25">
      <c r="A19" s="14" t="s">
        <v>481</v>
      </c>
      <c r="B19" s="12" t="s">
        <v>482</v>
      </c>
      <c r="F19" s="12" t="s">
        <v>478</v>
      </c>
      <c r="G19" s="14" t="s">
        <v>462</v>
      </c>
      <c r="H19" s="12" t="str">
        <f t="shared" si="0"/>
        <v xml:space="preserve">Manter a  Taxa de obras (exemplar) do acervo digital (soluções TIC assinadas ou adquiridas) em relação ao acervo total </v>
      </c>
    </row>
    <row r="20" spans="1:8" ht="38.25" x14ac:dyDescent="0.25">
      <c r="A20" s="14" t="s">
        <v>483</v>
      </c>
      <c r="B20" s="12" t="s">
        <v>484</v>
      </c>
      <c r="F20" s="12" t="s">
        <v>446</v>
      </c>
      <c r="G20" s="12" t="s">
        <v>464</v>
      </c>
      <c r="H20" s="12" t="str">
        <f t="shared" si="0"/>
        <v>Elevar o Número de empréstimos e renovações de material informacional e dispositivos móveis</v>
      </c>
    </row>
    <row r="21" spans="1:8" ht="38.25" x14ac:dyDescent="0.25">
      <c r="A21" s="14" t="s">
        <v>485</v>
      </c>
      <c r="B21" s="12" t="s">
        <v>486</v>
      </c>
      <c r="F21" s="12" t="s">
        <v>449</v>
      </c>
      <c r="G21" s="12" t="s">
        <v>464</v>
      </c>
      <c r="H21" s="12" t="str">
        <f t="shared" si="0"/>
        <v>Manter o Número de empréstimos e renovações de material informacional e dispositivos móveis</v>
      </c>
    </row>
    <row r="22" spans="1:8" ht="38.25" x14ac:dyDescent="0.25">
      <c r="A22" s="14" t="s">
        <v>487</v>
      </c>
      <c r="B22" s="12" t="s">
        <v>488</v>
      </c>
      <c r="F22" s="12" t="s">
        <v>446</v>
      </c>
      <c r="G22" s="12" t="s">
        <v>466</v>
      </c>
      <c r="H22" s="12" t="str">
        <f t="shared" si="0"/>
        <v>Elevar o Número de usuários frequentes no Sistema de Bibliotecas</v>
      </c>
    </row>
    <row r="23" spans="1:8" ht="30" x14ac:dyDescent="0.25">
      <c r="A23" s="14" t="s">
        <v>489</v>
      </c>
      <c r="B23" s="12" t="s">
        <v>490</v>
      </c>
      <c r="F23" s="12" t="s">
        <v>449</v>
      </c>
      <c r="G23" s="12" t="s">
        <v>466</v>
      </c>
      <c r="H23" s="12" t="str">
        <f t="shared" si="0"/>
        <v>Manter o Número de usuários frequentes no Sistema de Bibliotecas</v>
      </c>
    </row>
    <row r="24" spans="1:8" ht="45" x14ac:dyDescent="0.25">
      <c r="A24" s="14" t="s">
        <v>491</v>
      </c>
      <c r="B24" s="12" t="s">
        <v>492</v>
      </c>
      <c r="F24" s="12" t="s">
        <v>449</v>
      </c>
      <c r="G24" s="12" t="s">
        <v>468</v>
      </c>
      <c r="H24" s="12" t="str">
        <f t="shared" ref="H24:H68" si="1">F24&amp;G24</f>
        <v>Manter o Número de usuários reais cadastros no software de gerenciamento da biblioteca</v>
      </c>
    </row>
    <row r="25" spans="1:8" ht="30" x14ac:dyDescent="0.25">
      <c r="A25" s="14" t="s">
        <v>493</v>
      </c>
      <c r="B25" s="12" t="s">
        <v>494</v>
      </c>
      <c r="F25" s="12" t="s">
        <v>446</v>
      </c>
      <c r="G25" s="12" t="s">
        <v>468</v>
      </c>
      <c r="H25" s="12" t="str">
        <f t="shared" si="1"/>
        <v>Elevar o Número de usuários reais cadastros no software de gerenciamento da biblioteca</v>
      </c>
    </row>
    <row r="26" spans="1:8" ht="30" x14ac:dyDescent="0.25">
      <c r="A26" s="14" t="s">
        <v>495</v>
      </c>
      <c r="B26" s="12" t="s">
        <v>496</v>
      </c>
      <c r="F26" s="12" t="s">
        <v>446</v>
      </c>
      <c r="G26" s="12" t="s">
        <v>470</v>
      </c>
      <c r="H26" s="12" t="str">
        <f t="shared" si="1"/>
        <v>Elevar o Número de fichas catalográficas (manual e automática) elaboradas</v>
      </c>
    </row>
    <row r="27" spans="1:8" ht="30" x14ac:dyDescent="0.25">
      <c r="A27" s="14" t="s">
        <v>497</v>
      </c>
      <c r="B27" s="12" t="s">
        <v>498</v>
      </c>
      <c r="F27" s="12" t="s">
        <v>449</v>
      </c>
      <c r="G27" s="12" t="s">
        <v>470</v>
      </c>
      <c r="H27" s="12" t="str">
        <f t="shared" si="1"/>
        <v>Manter o Número de fichas catalográficas (manual e automática) elaboradas</v>
      </c>
    </row>
    <row r="28" spans="1:8" ht="30" x14ac:dyDescent="0.25">
      <c r="A28" s="14" t="s">
        <v>499</v>
      </c>
      <c r="B28" s="12" t="s">
        <v>500</v>
      </c>
      <c r="F28" s="12" t="s">
        <v>446</v>
      </c>
      <c r="G28" s="12" t="s">
        <v>472</v>
      </c>
      <c r="H28" s="12" t="str">
        <f t="shared" si="1"/>
        <v>Elevar o Número de publicações técnico-científicas submetidas no Repositório Institucional</v>
      </c>
    </row>
    <row r="29" spans="1:8" ht="30" x14ac:dyDescent="0.25">
      <c r="A29" s="14" t="s">
        <v>501</v>
      </c>
      <c r="B29" s="12" t="s">
        <v>502</v>
      </c>
      <c r="F29" s="12" t="s">
        <v>449</v>
      </c>
      <c r="G29" s="12" t="s">
        <v>472</v>
      </c>
      <c r="H29" s="12" t="str">
        <f t="shared" si="1"/>
        <v>Manter o Número de publicações técnico-científicas submetidas no Repositório Institucional</v>
      </c>
    </row>
    <row r="30" spans="1:8" ht="30" x14ac:dyDescent="0.25">
      <c r="A30" s="14" t="s">
        <v>503</v>
      </c>
      <c r="B30" s="12" t="s">
        <v>504</v>
      </c>
      <c r="F30" s="12" t="s">
        <v>446</v>
      </c>
      <c r="G30" s="12" t="s">
        <v>474</v>
      </c>
      <c r="H30" s="12" t="str">
        <f t="shared" si="1"/>
        <v>Elevar o Número de artigos publicados no Portal de Periódicos da UFU</v>
      </c>
    </row>
    <row r="31" spans="1:8" ht="30" x14ac:dyDescent="0.25">
      <c r="A31" s="14" t="s">
        <v>505</v>
      </c>
      <c r="B31" s="12" t="s">
        <v>506</v>
      </c>
      <c r="F31" s="12" t="s">
        <v>449</v>
      </c>
      <c r="G31" s="12" t="s">
        <v>474</v>
      </c>
      <c r="H31" s="12" t="str">
        <f t="shared" si="1"/>
        <v>Manter o Número de artigos publicados no Portal de Periódicos da UFU</v>
      </c>
    </row>
    <row r="32" spans="1:8" x14ac:dyDescent="0.25">
      <c r="A32" s="14" t="s">
        <v>507</v>
      </c>
      <c r="B32" s="12" t="s">
        <v>508</v>
      </c>
      <c r="F32" s="12" t="s">
        <v>446</v>
      </c>
      <c r="G32" s="12" t="s">
        <v>477</v>
      </c>
      <c r="H32" s="12" t="str">
        <f t="shared" si="1"/>
        <v>Elevar o Número de DOIs atribuídos</v>
      </c>
    </row>
    <row r="33" spans="1:8" x14ac:dyDescent="0.25">
      <c r="A33" s="14" t="s">
        <v>509</v>
      </c>
      <c r="B33" s="12" t="s">
        <v>510</v>
      </c>
      <c r="F33" s="12" t="s">
        <v>449</v>
      </c>
      <c r="G33" s="12" t="s">
        <v>477</v>
      </c>
      <c r="H33" s="12" t="str">
        <f t="shared" si="1"/>
        <v>Manter o Número de DOIs atribuídos</v>
      </c>
    </row>
    <row r="34" spans="1:8" ht="30" x14ac:dyDescent="0.25">
      <c r="A34" s="15" t="s">
        <v>511</v>
      </c>
      <c r="F34" s="12" t="s">
        <v>446</v>
      </c>
      <c r="G34" s="12" t="s">
        <v>480</v>
      </c>
      <c r="H34" s="12" t="str">
        <f t="shared" si="1"/>
        <v>Elevar o Número de ORCID vinculados à UFU</v>
      </c>
    </row>
    <row r="35" spans="1:8" ht="30" x14ac:dyDescent="0.25">
      <c r="A35" s="15" t="s">
        <v>512</v>
      </c>
      <c r="F35" s="12" t="s">
        <v>449</v>
      </c>
      <c r="G35" s="12" t="s">
        <v>480</v>
      </c>
      <c r="H35" s="12" t="str">
        <f t="shared" si="1"/>
        <v>Manter o Número de ORCID vinculados à UFU</v>
      </c>
    </row>
    <row r="36" spans="1:8" ht="30" x14ac:dyDescent="0.25">
      <c r="A36" s="15" t="s">
        <v>513</v>
      </c>
      <c r="F36" s="12" t="s">
        <v>446</v>
      </c>
      <c r="G36" s="12" t="s">
        <v>482</v>
      </c>
      <c r="H36" s="12" t="str">
        <f t="shared" si="1"/>
        <v>Elevar o Número de dispositivos móveis</v>
      </c>
    </row>
    <row r="37" spans="1:8" x14ac:dyDescent="0.25">
      <c r="F37" s="12" t="s">
        <v>449</v>
      </c>
      <c r="G37" s="12" t="s">
        <v>482</v>
      </c>
      <c r="H37" s="12" t="str">
        <f t="shared" si="1"/>
        <v>Manter o Número de dispositivos móveis</v>
      </c>
    </row>
    <row r="38" spans="1:8" ht="30" x14ac:dyDescent="0.25">
      <c r="F38" s="12" t="s">
        <v>446</v>
      </c>
      <c r="G38" s="12" t="s">
        <v>484</v>
      </c>
      <c r="H38" s="12" t="str">
        <f t="shared" si="1"/>
        <v>Elevar o Número de empréstimos entre bibliotecas (EEB) - atendimento e solicitação</v>
      </c>
    </row>
    <row r="39" spans="1:8" ht="30" x14ac:dyDescent="0.25">
      <c r="F39" s="12" t="s">
        <v>449</v>
      </c>
      <c r="G39" s="12" t="s">
        <v>484</v>
      </c>
      <c r="H39" s="12" t="str">
        <f t="shared" si="1"/>
        <v>Manter o Número de empréstimos entre bibliotecas (EEB) - atendimento e solicitação</v>
      </c>
    </row>
    <row r="40" spans="1:8" ht="30" x14ac:dyDescent="0.25">
      <c r="F40" s="12" t="s">
        <v>446</v>
      </c>
      <c r="G40" s="12" t="s">
        <v>486</v>
      </c>
      <c r="H40" s="12" t="str">
        <f t="shared" si="1"/>
        <v>Elevar o Número de empréstimos interbibliotecas (EIB) - atendimento e solicitação</v>
      </c>
    </row>
    <row r="41" spans="1:8" ht="30" x14ac:dyDescent="0.25">
      <c r="F41" s="12" t="s">
        <v>449</v>
      </c>
      <c r="G41" s="12" t="s">
        <v>486</v>
      </c>
      <c r="H41" s="12" t="str">
        <f t="shared" si="1"/>
        <v>Manter o Número de empréstimos interbibliotecas (EIB) - atendimento e solicitação</v>
      </c>
    </row>
    <row r="42" spans="1:8" ht="30" x14ac:dyDescent="0.25">
      <c r="F42" s="12" t="s">
        <v>446</v>
      </c>
      <c r="G42" s="12" t="s">
        <v>488</v>
      </c>
      <c r="H42" s="12" t="str">
        <f t="shared" si="1"/>
        <v>Elevar o Número de comutações bibliográficas - atendimento e solicitação</v>
      </c>
    </row>
    <row r="43" spans="1:8" ht="30" x14ac:dyDescent="0.25">
      <c r="F43" s="12" t="s">
        <v>449</v>
      </c>
      <c r="G43" s="12" t="s">
        <v>488</v>
      </c>
      <c r="H43" s="12" t="str">
        <f t="shared" si="1"/>
        <v>Manter o Número de comutações bibliográficas - atendimento e solicitação</v>
      </c>
    </row>
    <row r="44" spans="1:8" ht="30" x14ac:dyDescent="0.25">
      <c r="F44" s="12" t="s">
        <v>446</v>
      </c>
      <c r="G44" s="12" t="s">
        <v>490</v>
      </c>
      <c r="H44" s="12" t="str">
        <f t="shared" si="1"/>
        <v>Elevar o Número de itens físicos do acervo consultados (livros, periódicos, partituras, etc.)</v>
      </c>
    </row>
    <row r="45" spans="1:8" ht="30" x14ac:dyDescent="0.25">
      <c r="F45" s="12" t="s">
        <v>449</v>
      </c>
      <c r="G45" s="12" t="s">
        <v>490</v>
      </c>
      <c r="H45" s="12" t="str">
        <f t="shared" si="1"/>
        <v>Manter o Número de itens físicos do acervo consultados (livros, periódicos, partituras, etc.)</v>
      </c>
    </row>
    <row r="46" spans="1:8" ht="45" x14ac:dyDescent="0.25">
      <c r="F46" s="12" t="s">
        <v>446</v>
      </c>
      <c r="G46" s="12" t="s">
        <v>492</v>
      </c>
      <c r="H46" s="12" t="str">
        <f t="shared" si="1"/>
        <v>Elevar o Número de acessos às obras (títulos) do acervo digital - (bases de dados - tipo de material, plataformas de bibliotecas digitais, softwares, etc.)</v>
      </c>
    </row>
    <row r="47" spans="1:8" ht="45" x14ac:dyDescent="0.25">
      <c r="F47" s="12" t="s">
        <v>449</v>
      </c>
      <c r="G47" s="12" t="s">
        <v>492</v>
      </c>
      <c r="H47" s="12" t="str">
        <f t="shared" si="1"/>
        <v>Manter o Número de acessos às obras (títulos) do acervo digital - (bases de dados - tipo de material, plataformas de bibliotecas digitais, softwares, etc.)</v>
      </c>
    </row>
    <row r="48" spans="1:8" ht="30" x14ac:dyDescent="0.25">
      <c r="F48" s="12" t="s">
        <v>446</v>
      </c>
      <c r="G48" s="12" t="s">
        <v>494</v>
      </c>
      <c r="H48" s="12" t="str">
        <f t="shared" si="1"/>
        <v xml:space="preserve">Elevar o Número de atendimentos on-line (Ouvidoria, Fale Conosco, E-mails, Mídias Sociais, Chat) </v>
      </c>
    </row>
    <row r="49" spans="6:8" ht="30" x14ac:dyDescent="0.25">
      <c r="F49" s="12" t="s">
        <v>449</v>
      </c>
      <c r="G49" s="12" t="s">
        <v>494</v>
      </c>
      <c r="H49" s="12" t="str">
        <f t="shared" si="1"/>
        <v xml:space="preserve">Manter o Número de atendimentos on-line (Ouvidoria, Fale Conosco, E-mails, Mídias Sociais, Chat) </v>
      </c>
    </row>
    <row r="50" spans="6:8" ht="30" x14ac:dyDescent="0.25">
      <c r="F50" s="12" t="s">
        <v>446</v>
      </c>
      <c r="G50" s="12" t="s">
        <v>496</v>
      </c>
      <c r="H50" s="12" t="str">
        <f t="shared" si="1"/>
        <v>Elevar o Número de usuários treinados (visita orientada, bases de dados, gerenciadores de referência, normalização etc.)</v>
      </c>
    </row>
    <row r="51" spans="6:8" ht="30" x14ac:dyDescent="0.25">
      <c r="F51" s="12" t="s">
        <v>449</v>
      </c>
      <c r="G51" s="12" t="s">
        <v>496</v>
      </c>
      <c r="H51" s="12" t="str">
        <f t="shared" si="1"/>
        <v>Manter o Número de usuários treinados (visita orientada, bases de dados, gerenciadores de referência, normalização etc.)</v>
      </c>
    </row>
    <row r="52" spans="6:8" x14ac:dyDescent="0.25">
      <c r="F52" s="12" t="s">
        <v>446</v>
      </c>
      <c r="G52" s="12" t="s">
        <v>498</v>
      </c>
      <c r="H52" s="12" t="str">
        <f t="shared" si="1"/>
        <v>Elevar o Número de seguidores nas mídias sociais</v>
      </c>
    </row>
    <row r="53" spans="6:8" x14ac:dyDescent="0.25">
      <c r="F53" s="12" t="s">
        <v>449</v>
      </c>
      <c r="G53" s="12" t="s">
        <v>498</v>
      </c>
      <c r="H53" s="12" t="str">
        <f t="shared" si="1"/>
        <v>Manter o Número de seguidores nas mídias sociais</v>
      </c>
    </row>
    <row r="54" spans="6:8" x14ac:dyDescent="0.25">
      <c r="F54" s="12" t="s">
        <v>446</v>
      </c>
      <c r="G54" s="12" t="s">
        <v>500</v>
      </c>
      <c r="H54" s="12" t="str">
        <f t="shared" si="1"/>
        <v>Elevar o Número de acessos às mídias sociais</v>
      </c>
    </row>
    <row r="55" spans="6:8" x14ac:dyDescent="0.25">
      <c r="F55" s="12" t="s">
        <v>449</v>
      </c>
      <c r="G55" s="12" t="s">
        <v>500</v>
      </c>
      <c r="H55" s="12" t="str">
        <f t="shared" si="1"/>
        <v>Manter o Número de acessos às mídias sociais</v>
      </c>
    </row>
    <row r="56" spans="6:8" x14ac:dyDescent="0.25">
      <c r="F56" s="12" t="s">
        <v>446</v>
      </c>
      <c r="G56" s="12" t="s">
        <v>502</v>
      </c>
      <c r="H56" s="12" t="str">
        <f t="shared" si="1"/>
        <v>Elevar o Número de acessos à página da biblioteca</v>
      </c>
    </row>
    <row r="57" spans="6:8" x14ac:dyDescent="0.25">
      <c r="F57" s="12" t="s">
        <v>449</v>
      </c>
      <c r="G57" s="12" t="s">
        <v>502</v>
      </c>
      <c r="H57" s="12" t="str">
        <f t="shared" si="1"/>
        <v>Manter o Número de acessos à página da biblioteca</v>
      </c>
    </row>
    <row r="58" spans="6:8" x14ac:dyDescent="0.25">
      <c r="F58" s="12" t="s">
        <v>446</v>
      </c>
      <c r="G58" s="12" t="s">
        <v>504</v>
      </c>
      <c r="H58" s="12" t="str">
        <f t="shared" si="1"/>
        <v>Elevar o Número de acessos às Salas de Coleções Especiais</v>
      </c>
    </row>
    <row r="59" spans="6:8" x14ac:dyDescent="0.25">
      <c r="F59" s="12" t="s">
        <v>449</v>
      </c>
      <c r="G59" s="12" t="s">
        <v>504</v>
      </c>
      <c r="H59" s="12" t="str">
        <f t="shared" si="1"/>
        <v>Manter o Número de acessos às Salas de Coleções Especiais</v>
      </c>
    </row>
    <row r="60" spans="6:8" x14ac:dyDescent="0.25">
      <c r="F60" s="12" t="s">
        <v>446</v>
      </c>
      <c r="G60" s="12" t="s">
        <v>506</v>
      </c>
      <c r="H60" s="12" t="str">
        <f t="shared" si="1"/>
        <v>Elevar o Número de obras restauradas (Acervo geral)</v>
      </c>
    </row>
    <row r="61" spans="6:8" x14ac:dyDescent="0.25">
      <c r="F61" s="12" t="s">
        <v>449</v>
      </c>
      <c r="G61" s="12" t="s">
        <v>506</v>
      </c>
      <c r="H61" s="12" t="str">
        <f t="shared" si="1"/>
        <v>Manter o Número de obras restauradas (Acervo geral)</v>
      </c>
    </row>
    <row r="62" spans="6:8" x14ac:dyDescent="0.25">
      <c r="F62" s="12" t="s">
        <v>446</v>
      </c>
      <c r="G62" s="12" t="s">
        <v>508</v>
      </c>
      <c r="H62" s="12" t="str">
        <f t="shared" si="1"/>
        <v>Elevar o Número de Obras higienizadas (Coleções Especiais)</v>
      </c>
    </row>
    <row r="63" spans="6:8" x14ac:dyDescent="0.25">
      <c r="F63" s="12" t="s">
        <v>449</v>
      </c>
      <c r="G63" s="12" t="s">
        <v>508</v>
      </c>
      <c r="H63" s="12" t="str">
        <f t="shared" si="1"/>
        <v>Manter o Número de Obras higienizadas (Coleções Especiais)</v>
      </c>
    </row>
    <row r="64" spans="6:8" x14ac:dyDescent="0.25">
      <c r="F64" s="12" t="s">
        <v>446</v>
      </c>
      <c r="G64" s="12" t="s">
        <v>514</v>
      </c>
      <c r="H64" s="12" t="str">
        <f t="shared" si="1"/>
        <v>Elevar o Número de Fichas de disciplinas revisadas</v>
      </c>
    </row>
    <row r="65" spans="6:8" x14ac:dyDescent="0.25">
      <c r="F65" s="12" t="s">
        <v>449</v>
      </c>
      <c r="G65" s="12" t="s">
        <v>514</v>
      </c>
      <c r="H65" s="12" t="str">
        <f t="shared" si="1"/>
        <v>Manter o Número de Fichas de disciplinas revisadas</v>
      </c>
    </row>
    <row r="66" spans="6:8" ht="45" x14ac:dyDescent="0.25">
      <c r="G66" s="7" t="s">
        <v>515</v>
      </c>
      <c r="H66" s="12" t="str">
        <f t="shared" si="1"/>
        <v>Regulamentar nos conselhos normas acadêmicas no âmbito do Sistema de Bibliocas, por meio de resolução (conforme art.º 322 do Regimento Geral)</v>
      </c>
    </row>
    <row r="67" spans="6:8" ht="45" x14ac:dyDescent="0.25">
      <c r="G67" s="7" t="s">
        <v>516</v>
      </c>
      <c r="H67" s="12" t="str">
        <f t="shared" si="1"/>
        <v>Regulamentar nos conselhos normas administrativas no âmbito do Sistemas de Bibliotecas por meio de resolução (conforme art.º 322 do Regimento Geral)</v>
      </c>
    </row>
    <row r="68" spans="6:8" ht="45" x14ac:dyDescent="0.25">
      <c r="G68" s="7" t="s">
        <v>517</v>
      </c>
      <c r="H68" s="12" t="str">
        <f t="shared" si="1"/>
        <v>Regulamentar diretrizes, políticas, planos, programas, ações, projetos ou procedimentos no âmbito do Sistema de Bibliotecas por meio de portaria (conforme art.º 323 do Regimento Geral)</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f348e3-b510-408a-b764-2f6aaae703c8" xsi:nil="true"/>
    <lcf76f155ced4ddcb4097134ff3c332f xmlns="803cc340-666f-4508-8285-ecb240a5832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ACC827E9C8F0740935D09317107B363" ma:contentTypeVersion="13" ma:contentTypeDescription="Crie um novo documento." ma:contentTypeScope="" ma:versionID="8910f264cf983cc257d54a5e9e7df707">
  <xsd:schema xmlns:xsd="http://www.w3.org/2001/XMLSchema" xmlns:xs="http://www.w3.org/2001/XMLSchema" xmlns:p="http://schemas.microsoft.com/office/2006/metadata/properties" xmlns:ns2="803cc340-666f-4508-8285-ecb240a58328" xmlns:ns3="d4f348e3-b510-408a-b764-2f6aaae703c8" targetNamespace="http://schemas.microsoft.com/office/2006/metadata/properties" ma:root="true" ma:fieldsID="a699f5ad8153606e95985d6ef2b47800" ns2:_="" ns3:_="">
    <xsd:import namespace="803cc340-666f-4508-8285-ecb240a58328"/>
    <xsd:import namespace="d4f348e3-b510-408a-b764-2f6aaae703c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3cc340-666f-4508-8285-ecb240a583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Marcações de imagem" ma:readOnly="false" ma:fieldId="{5cf76f15-5ced-4ddc-b409-7134ff3c332f}" ma:taxonomyMulti="true" ma:sspId="e597c33c-ecc2-476f-a0fa-1296a3cd8553"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f348e3-b510-408a-b764-2f6aaae703c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35a5019-82aa-443c-b5b1-a51eea42a4df}" ma:internalName="TaxCatchAll" ma:showField="CatchAllData" ma:web="d4f348e3-b510-408a-b764-2f6aaae703c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B3C0F6-CEA1-4C30-A738-3DF9CB031833}">
  <ds:schemaRefs>
    <ds:schemaRef ds:uri="http://schemas.microsoft.com/office/2006/metadata/properties"/>
    <ds:schemaRef ds:uri="http://schemas.microsoft.com/office/infopath/2007/PartnerControls"/>
    <ds:schemaRef ds:uri="d4f348e3-b510-408a-b764-2f6aaae703c8"/>
    <ds:schemaRef ds:uri="803cc340-666f-4508-8285-ecb240a58328"/>
  </ds:schemaRefs>
</ds:datastoreItem>
</file>

<file path=customXml/itemProps2.xml><?xml version="1.0" encoding="utf-8"?>
<ds:datastoreItem xmlns:ds="http://schemas.openxmlformats.org/officeDocument/2006/customXml" ds:itemID="{018E72C8-B5C2-4DA3-A30B-0280D46719AF}">
  <ds:schemaRefs>
    <ds:schemaRef ds:uri="http://schemas.microsoft.com/sharepoint/v3/contenttype/forms"/>
  </ds:schemaRefs>
</ds:datastoreItem>
</file>

<file path=customXml/itemProps3.xml><?xml version="1.0" encoding="utf-8"?>
<ds:datastoreItem xmlns:ds="http://schemas.openxmlformats.org/officeDocument/2006/customXml" ds:itemID="{E673E82B-44EF-4723-BE3C-3B2913614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3cc340-666f-4508-8285-ecb240a58328"/>
    <ds:schemaRef ds:uri="d4f348e3-b510-408a-b764-2f6aaae703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MENU</vt:lpstr>
      <vt:lpstr>Instruções</vt:lpstr>
      <vt:lpstr>Indicadores_Meta</vt:lpstr>
      <vt:lpstr>Meta_Demanda</vt:lpstr>
      <vt:lpstr>lista suspensa</vt:lpstr>
      <vt:lpstr>Listas_suspensas</vt:lpstr>
      <vt:lpstr>Lista_metas_SISBI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Barreto</dc:creator>
  <cp:keywords/>
  <dc:description/>
  <cp:lastModifiedBy>Taiza Rita Bertoldi Buzatto</cp:lastModifiedBy>
  <cp:revision/>
  <dcterms:created xsi:type="dcterms:W3CDTF">2021-10-19T11:23:24Z</dcterms:created>
  <dcterms:modified xsi:type="dcterms:W3CDTF">2024-02-08T17:12:43Z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0x0101000ACC827E9C8F0740935D09317107B363</vt:lpwstr>
  </property>
  <property fmtid="{D5CDD505-2E9C-101B-9397-08002B2CF9AE}" pid="3" name="MediaServiceImageTags">
    <vt:lpwstr/>
  </property>
</Properties>
</file>