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F7918AEA-2D8C-4506-B881-DDF5C4F59D24}" xr6:coauthVersionLast="47" xr6:coauthVersionMax="47" xr10:uidLastSave="{00000000-0000-0000-0000-000000000000}"/>
  <bookViews>
    <workbookView xWindow="28680" yWindow="-120" windowWidth="24240" windowHeight="13020" tabRatio="500" firstSheet="2" activeTab="2" xr2:uid="{00000000-000D-0000-FFFF-FFFF00000000}"/>
  </bookViews>
  <sheets>
    <sheet name="MENU" sheetId="1" state="hidden" r:id="rId1"/>
    <sheet name="Instruções" sheetId="11" state="hidden" r:id="rId2"/>
    <sheet name="Indicadores_Meta" sheetId="4" r:id="rId3"/>
    <sheet name="Meta_Demandas" sheetId="3" r:id="rId4"/>
    <sheet name="lista suspensa" sheetId="10" state="hidden" r:id="rId5"/>
    <sheet name="Listas_suspensas" sheetId="9"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U54" i="9" l="1"/>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U12" i="9"/>
  <c r="U11" i="9"/>
  <c r="U10" i="9"/>
  <c r="U9" i="9"/>
  <c r="U8" i="9"/>
  <c r="U7" i="9"/>
  <c r="U6" i="9"/>
  <c r="U5" i="9"/>
  <c r="U4" i="9"/>
  <c r="U3" i="9"/>
  <c r="U2" i="9"/>
</calcChain>
</file>

<file path=xl/sharedStrings.xml><?xml version="1.0" encoding="utf-8"?>
<sst xmlns="http://schemas.openxmlformats.org/spreadsheetml/2006/main" count="851" uniqueCount="331">
  <si>
    <t>EIXO TECNOLOGIA DA INFORMAÇÃO E COMUNICAÇÃO</t>
  </si>
  <si>
    <t>Indicadores</t>
  </si>
  <si>
    <t>TI01</t>
  </si>
  <si>
    <t>Taxa de investimentos em TIC</t>
  </si>
  <si>
    <t>TI02</t>
  </si>
  <si>
    <t>Taxa de atendimento de metas do Plano Diretor de Tecnologia da Informação e Comunicação (PDTIC)</t>
  </si>
  <si>
    <t>TI03</t>
  </si>
  <si>
    <t>Taxa de atendimento de demandas de armazenamento de dados</t>
  </si>
  <si>
    <t>TI04</t>
  </si>
  <si>
    <t>Taxa de digitalização dos serviços prestados em conformidade com o Plano de Transformação Digital SGD/ME vigente</t>
  </si>
  <si>
    <t>TI05</t>
  </si>
  <si>
    <t>Taxa de serviços de conectividade</t>
  </si>
  <si>
    <t>TI06</t>
  </si>
  <si>
    <t>Taxa de atendimento de solicitações de atualizações de websites</t>
  </si>
  <si>
    <t>TI07</t>
  </si>
  <si>
    <t>Taxa de atendimento de solicitações de desenvolvimento de projetos de softwares</t>
  </si>
  <si>
    <t>TI08</t>
  </si>
  <si>
    <t>Taxa de atendimento de solicitações de manutenção de softwares</t>
  </si>
  <si>
    <t>TI09</t>
  </si>
  <si>
    <t>Taxa de renovação do parque tecnológico</t>
  </si>
  <si>
    <t>TI10</t>
  </si>
  <si>
    <t>Taxa de atendimento de chamados/requisições</t>
  </si>
  <si>
    <t>TI11</t>
  </si>
  <si>
    <t>Taxa de capacidade de transmissão de dados</t>
  </si>
  <si>
    <t>Demandas</t>
  </si>
  <si>
    <t>TI13</t>
  </si>
  <si>
    <t>Aumento de espaço para armazenamento de arquivos e e-mails</t>
  </si>
  <si>
    <t>TI14</t>
  </si>
  <si>
    <t>Quota no storage CTIC/UFU</t>
  </si>
  <si>
    <t>TI15</t>
  </si>
  <si>
    <t>Acesso VPN</t>
  </si>
  <si>
    <t>TI16</t>
  </si>
  <si>
    <t>Aquisição de Equipamentos TIC - datacenter</t>
  </si>
  <si>
    <t>TI17</t>
  </si>
  <si>
    <t>Aquisição de Equipamentos TIC - usuários</t>
  </si>
  <si>
    <t>TI18</t>
  </si>
  <si>
    <t>Aquisição de licenças de software para uso administrativo</t>
  </si>
  <si>
    <t>TI19</t>
  </si>
  <si>
    <t>Aquisição de licenças de software para uso acadêmico/educacional</t>
  </si>
  <si>
    <t>TI20</t>
  </si>
  <si>
    <t>Instalação de pontos de acesso sem fio</t>
  </si>
  <si>
    <t>TI21</t>
  </si>
  <si>
    <t>Instalação/manutenção de de pontos em infraestrutura existente</t>
  </si>
  <si>
    <t>TI22</t>
  </si>
  <si>
    <t>Atualização de Websites Institucionais</t>
  </si>
  <si>
    <t>TI23</t>
  </si>
  <si>
    <t>Desenvolvimento de novos websites</t>
  </si>
  <si>
    <t>TI24</t>
  </si>
  <si>
    <t>Consolidação de sites em Portal Único</t>
  </si>
  <si>
    <t>TI25</t>
  </si>
  <si>
    <t>Atualização e Manutenção em sistemas</t>
  </si>
  <si>
    <t>TI26</t>
  </si>
  <si>
    <t>Desenvolvimento de novos sistemas</t>
  </si>
  <si>
    <t>TI27</t>
  </si>
  <si>
    <t>Implantação de sistemas do Governo Federal e software livres</t>
  </si>
  <si>
    <t>TI28</t>
  </si>
  <si>
    <t>Integração e consolidação de sistemas</t>
  </si>
  <si>
    <t>TI29</t>
  </si>
  <si>
    <t>Aquisição de sistemas de terceiros</t>
  </si>
  <si>
    <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rFont val="Arial"/>
        <family val="2"/>
      </rPr>
      <t>upload</t>
    </r>
    <r>
      <rPr>
        <sz val="11"/>
        <rFont val="Arial"/>
        <family val="2"/>
      </rPr>
      <t xml:space="preserve"> da planilha na pasta denominada "planilha preenchida", disponível no OneDrive.</t>
    </r>
  </si>
  <si>
    <t>ID</t>
  </si>
  <si>
    <t>Diretriz estratégica</t>
  </si>
  <si>
    <t>Indicador</t>
  </si>
  <si>
    <t>Fórmula de cálculo</t>
  </si>
  <si>
    <t>Descrição da meta</t>
  </si>
  <si>
    <t>Unidade de medida</t>
  </si>
  <si>
    <t>Valor
 2019</t>
  </si>
  <si>
    <t>Planejado - 2022</t>
  </si>
  <si>
    <t>Realizado - 2022</t>
  </si>
  <si>
    <t>Período de apuração dos dados</t>
  </si>
  <si>
    <r>
      <t xml:space="preserve">Principal justificativa para metas NÃO ALCANÇADAS
 </t>
    </r>
    <r>
      <rPr>
        <b/>
        <sz val="10"/>
        <color rgb="FFFF0000"/>
        <rFont val="Arial"/>
        <family val="2"/>
      </rPr>
      <t>(campo obrigatório para metas não alcançadas)</t>
    </r>
    <r>
      <rPr>
        <b/>
        <sz val="10"/>
        <color indexed="8"/>
        <rFont val="Arial"/>
        <family val="2"/>
      </rPr>
      <t xml:space="preserve">
</t>
    </r>
  </si>
  <si>
    <r>
      <t xml:space="preserve">Breve descrição da justificativa
</t>
    </r>
    <r>
      <rPr>
        <b/>
        <sz val="10"/>
        <color rgb="FFFF0000"/>
        <rFont val="Arial"/>
        <family val="2"/>
      </rPr>
      <t>(campo obrigatório para metas não alcançadas
 - máximo de 350 caracteres)</t>
    </r>
    <r>
      <rPr>
        <b/>
        <sz val="10"/>
        <color indexed="8"/>
        <rFont val="Arial"/>
        <family val="2"/>
      </rPr>
      <t xml:space="preserve">
</t>
    </r>
  </si>
  <si>
    <r>
      <t xml:space="preserve">Ações corretivas
</t>
    </r>
    <r>
      <rPr>
        <b/>
        <sz val="10"/>
        <color rgb="FFFF0000"/>
        <rFont val="Arial"/>
        <family val="2"/>
      </rPr>
      <t>(máximo de 350 caracteres)</t>
    </r>
    <r>
      <rPr>
        <b/>
        <sz val="10"/>
        <color indexed="8"/>
        <rFont val="Arial"/>
        <family val="2"/>
      </rPr>
      <t xml:space="preserve">
</t>
    </r>
  </si>
  <si>
    <r>
      <t xml:space="preserve">Boas práticas
</t>
    </r>
    <r>
      <rPr>
        <b/>
        <sz val="10"/>
        <color rgb="FFFF0000"/>
        <rFont val="Arial"/>
        <family val="2"/>
      </rPr>
      <t>(máximo de 350 caracteres)</t>
    </r>
    <r>
      <rPr>
        <b/>
        <sz val="10"/>
        <color indexed="8"/>
        <rFont val="Arial"/>
        <family val="2"/>
      </rPr>
      <t xml:space="preserve">
</t>
    </r>
  </si>
  <si>
    <t>Planejado - 2023</t>
  </si>
  <si>
    <t>Realizado - 2023</t>
  </si>
  <si>
    <t>Planejado - 2024</t>
  </si>
  <si>
    <t>Realizado - 2024</t>
  </si>
  <si>
    <t>Planejado - 2025</t>
  </si>
  <si>
    <t>Realizado - 2025</t>
  </si>
  <si>
    <t>Planejado - 2026</t>
  </si>
  <si>
    <t>Realizado - 2026</t>
  </si>
  <si>
    <t>Planejado - 2027</t>
  </si>
  <si>
    <t>Realizado - 2027</t>
  </si>
  <si>
    <t>Parâmetro</t>
  </si>
  <si>
    <t>Vinculação com a Lei Orçamentária Anual (LOA)</t>
  </si>
  <si>
    <t>Fonte de recursos orçamentários</t>
  </si>
  <si>
    <t>Autoavaliação</t>
  </si>
  <si>
    <t>Vinculação com ODS - Objetivos do Desenvolvimento Sustentável</t>
  </si>
  <si>
    <t>Outros planos</t>
  </si>
  <si>
    <t>Tipo
(Obrigatório/Opcional)</t>
  </si>
  <si>
    <t>Unidade responsável</t>
  </si>
  <si>
    <t>Diretriz 11 - Ampliar, modernizar e otimizar a infraestrutura de tecnologia da informação e comunicação.</t>
  </si>
  <si>
    <t>Recursos aplicados em TI/ Total de recursos aplicados em custeio e capital
Recursos aplicados em TI: despesas liquidadas + restos a pagar liquidados de custeio e capital nos elementos de despesas (material de consumo, outros serviços de terceiros PJ, serviços de tecnologia da informação e comunicação – PJ, equipamentos e material permanente)
Total de recursos aplicados em custeio e capital: (Total de despesas liquidas + total restos a pagar liquidados de custeio + Investimentos, exceto despesa de pessoal)</t>
  </si>
  <si>
    <t>Elevar a Taxa de investimentos em TIC</t>
  </si>
  <si>
    <t>Percentual (%)</t>
  </si>
  <si>
    <t>1,25</t>
  </si>
  <si>
    <t>Janeiro/2022 - Dezembro/2022</t>
  </si>
  <si>
    <t>Estruturação de diferentes equipes de planejamento e contratação que viabilizaram a efetivação dos processos de compras.</t>
  </si>
  <si>
    <t>1,40</t>
  </si>
  <si>
    <t>Janeiro/2023 - Dezembro/2023</t>
  </si>
  <si>
    <t>A gestão realizou diversas ações para obtenção de recursos financeiros complementares. Parte expressiva dos recursos obtidos possuem destinação de investimento em TIC.</t>
  </si>
  <si>
    <t>1,55</t>
  </si>
  <si>
    <t>1,70</t>
  </si>
  <si>
    <t>1,85</t>
  </si>
  <si>
    <t>Valor adequado às demandas</t>
  </si>
  <si>
    <t>20RK - Funcionamento de Instituições Federais de Ensino Superior</t>
  </si>
  <si>
    <t>Orçamentário</t>
  </si>
  <si>
    <t>Alta. Os recursos de infraestrutura, materiais, humanos e orçamentários atuais são suficientes para a execução integral da meta</t>
  </si>
  <si>
    <t>Objetivos 4, 8 e 9</t>
  </si>
  <si>
    <t>PDTIC - Plano Diretor de Tecnologia da Informação e Comunicação</t>
  </si>
  <si>
    <t>Obrigatório - eixo</t>
  </si>
  <si>
    <t>CTIC</t>
  </si>
  <si>
    <t>[(Qtd. Metas do PDTIC atendidas no ano/Total de metas do PDTIC previstas para o ano)] x 100</t>
  </si>
  <si>
    <t>Elevar a Taxa de atendimento de metas do Plano Diretor de Tecnologia da Informação e Comunicação (PDTIC)</t>
  </si>
  <si>
    <t>Novembro/2021 - Outubro/2022</t>
  </si>
  <si>
    <t>Recursos humanos</t>
  </si>
  <si>
    <t>O planejamento original do PDTIC sofreu alterações mediante pedidos direcionados ao CGD que impactaram significativamente o setor de desenvolvimento de sistemas. Destaca-se também um expressivo volume de ordens de serviço que possuem características de melhorias em sistemas, afetando o bom andamento do planejamento.</t>
  </si>
  <si>
    <t>Filtragem das ordens de serviço, permitindo que apenas as ordens de serviço relativas a manutenção sejam realmente executadas. Os demais pedidos serão direcionados ao CGD para readequação do PDTIC.</t>
  </si>
  <si>
    <t xml:space="preserve">Novembro/2022 - Outubro/2023 </t>
  </si>
  <si>
    <t>O PDTIC 23-25 apresenta mecanismos claros de acompanhamento que permitem aos gestores a abertura das metas em momento oportuno. As metas foram programadas através de uma inédita análise dos recursos humanos disponíveis na UFU.</t>
  </si>
  <si>
    <t>Quanto maior, melhor</t>
  </si>
  <si>
    <t>Extraorçamentário</t>
  </si>
  <si>
    <t>Média. Os recursos de infraestrutura, materiais, humanos e orçamentários atuais são parcialmente suficientes para a execução da meta</t>
  </si>
  <si>
    <t>[(número de unidades/órgãos atendidas(os)/número de unidades/órgãos demandantes)] x 100</t>
  </si>
  <si>
    <t>Elevar a Taxa de atendimento de demandas de armazenamento de dados</t>
  </si>
  <si>
    <t>Contratação da nuvem microsoft que permitiu ampliar as contas de email e ofertar espaço em nuvem para 100% da comunidade.</t>
  </si>
  <si>
    <t>A instituição contratou espaço em nuvem onedrive. Esta ação mitigou a demanda por espaço de todos os nossos usuários que, atualemnte, possuem recursos a disposição.</t>
  </si>
  <si>
    <t>Opcional - eixo</t>
  </si>
  <si>
    <t>[(Número de serviços digitalizados / Número de serviços com potenciais de digitalização no plano vigente entrege ao SGD/ME)] x 100</t>
  </si>
  <si>
    <t>Elevar a Taxa de digitalização dos serviços prestados</t>
  </si>
  <si>
    <t>O Plano de Transformação Digital revisado pela SGD/ME, resultando em 5 serviços. Destes, 3 referem-se a integração com o login Gov.br, cujos serviços de suporte já foram desenvolvidos, no entanto, não foram integrados. Os outros serviços, são projetos do tipo "Transformação Digital" que serão aprimorados com a adoção do Protocolo Digital.</t>
  </si>
  <si>
    <t>Serão aprimorados os processos em andamento para que o ciclo completo de transformação digital seja concluído.</t>
  </si>
  <si>
    <t>Priorização de outras atividades da área</t>
  </si>
  <si>
    <t>O plano de transformação digital é um mecanismo estabelecido pela gestão federal em Brasília que concorre com o PDTIC 23-25 da UFU, não possuindo recursos humanos para lastrear integralmente as demandas.</t>
  </si>
  <si>
    <t>Faz-se necessário ajustar o PDTIC 23-25 da UFU para compatibilizar as demandas do PTD.</t>
  </si>
  <si>
    <t>[(Qtd. unidades organizacionais atendidas por serviços de conectividade / Qtd. unidades organizacionais demandantes)] x 100</t>
  </si>
  <si>
    <t>Adequar a Taxa de serviços de conectividade</t>
  </si>
  <si>
    <t>A UFU estruturou o mecanismo para pagamentos dos pontos de rede e outros serviços relacionados  permitindo melhor acompanhamento das demandas.</t>
  </si>
  <si>
    <t>Com exceção do novo campus em Patos de Minas (30 Paus), todos os endereços da UFU possuem serviço de conectividade.</t>
  </si>
  <si>
    <t>[(Solicitações de atualização de websites atendidas / total de solicitações de atualização de websites)] x 100</t>
  </si>
  <si>
    <t>Elevar a Taxa de atendimento de solicitações de atualizações de websites</t>
  </si>
  <si>
    <t>Todos os pedidos apresentados foram atendidos.</t>
  </si>
  <si>
    <t>A adoção do portal de atendimentos da UFU permite controle efetivo e acompanhamento das solicitações. O PDTIC 23-25 possui recursos humanos reservados aos atendimentos dessa natureza.</t>
  </si>
  <si>
    <t>O valor deve ser adequado às demandas</t>
  </si>
  <si>
    <t>[(Solicitações de desenvolvimento de softwares atendidas / total de solicitações de desenvolvimento de softwares)] x 100</t>
  </si>
  <si>
    <t>Adequar a Taxa de atendimento de solicitações de desenvolvimento de projetos de softwares</t>
  </si>
  <si>
    <t>O CTIC tem ampliado a capacitação dos analistas de desenvolvimento de sistemas para poderem atuar em diferentes projetos.</t>
  </si>
  <si>
    <t>[(Solicitações de manutenção de softwares atendidas / total de solicitações de manutenção de softwares)] x 100</t>
  </si>
  <si>
    <t>Adequar a Taxa de atendimento de solicitações de manutenção de softwares</t>
  </si>
  <si>
    <t>Como forma de ampliar o atendimento do PDTIC, ao longo de 2023 a taxa de manutenção será revista para que não impacte o bom andamento de projetos.</t>
  </si>
  <si>
    <t>n.º de ações de renovação no parque tecnológico atendidas / n.º de demandas de renovação do parque tecnológico</t>
  </si>
  <si>
    <t>Elevar a Taxa de renovação do parque tecnológico</t>
  </si>
  <si>
    <t>No ano de 2022 a UFU adquiriu 222 computadores, 119 monitores , 218 notebooks, 68 projetores e 24 softwares, resultando em ações de renovação conforme o planejado.</t>
  </si>
  <si>
    <t>O catálogo PROPLAD fornece um mecanismo simplificado de aquisição de equipamentos. Históricamente computadores estão disponíveis para unidades acadêmicas e administrativas, de acordo com a priorização orçamentária dos setores.</t>
  </si>
  <si>
    <t>Baixa. Não há disponibilidade de recursos para a execução da meta</t>
  </si>
  <si>
    <t>[(n.º de chamados ou requisições atendidas no prazo [(SLA)] / n.º total de chamados ou requisições)] x 100</t>
  </si>
  <si>
    <t>Elevar a Taxa de atendimento de chamados/requisições</t>
  </si>
  <si>
    <t>Para o ano de 2023 o CTIC aplicará uma nova política de classificação de ordens de serviço visando atender exclusivamente os pedidos de manutenção.</t>
  </si>
  <si>
    <t>A adoção do portal de atendimentos da UFU permite à especificação e o acompanhamento dos acordos de nível de serviço. O CTIC fará revisão dos valores ao longo de 2024.</t>
  </si>
  <si>
    <t>[(Capacidade de transmissão de dados atendida /  Capacidade de transmissão de dados)] x 100</t>
  </si>
  <si>
    <t>Elevar a Taxa de capacidade de transmissão de dados</t>
  </si>
  <si>
    <t>Outros</t>
  </si>
  <si>
    <t>Os links internet da UFU são ofertados pelo MEC  através da RNP que , por sua vez , não licitou ampliação de links para UFU.</t>
  </si>
  <si>
    <t>O CTIC tem mantido contato frequente com a RNP e reapresentou as demandas de ampliação de link formalmente a RNP.</t>
  </si>
  <si>
    <t>A regularização das taxas de transmissão demandam ações por parte da RNP. A UFU apresentou a demanda e a RNP está atuando para realizar adequações.</t>
  </si>
  <si>
    <t>A UFU contratou links com recursos próprios, vizando complementar a demanda por transmissão.</t>
  </si>
  <si>
    <t>Categoria</t>
  </si>
  <si>
    <t>Quantidade prevista (2022-2027)</t>
  </si>
  <si>
    <t>Grau de prioridade</t>
  </si>
  <si>
    <t>Oferecer serviço de armazenamento virtual com capacidade de 1TB por usuário para armazenamento de documentos institucionais de unidades e coordenações, servidores e alunos; e serviço de correio eletrônico com 50GB por usuário</t>
  </si>
  <si>
    <t>usuários</t>
  </si>
  <si>
    <t>Contratação do serviço de email através da nuvem da microsoft.</t>
  </si>
  <si>
    <t>Novembro/2022 - Outubro/2023</t>
  </si>
  <si>
    <t>Embora tenhamos ampliado o número de usuários atendidos, faz-se necessária a implantação de política sustentável para o controle de usuários egressos.</t>
  </si>
  <si>
    <t>5013-8282 : Reestruturação e Modernização das Instituições Federais de Ensino Superior</t>
  </si>
  <si>
    <t>Disponibilizar capacidade em storage CTIC/UFU para atendimento às demandas institucionais</t>
  </si>
  <si>
    <t>TB (terabytes)</t>
  </si>
  <si>
    <t>Restrições tecnológicas - hardware</t>
  </si>
  <si>
    <t>Atualmente a capacidade de armazenamento nos Datacenters da UFU são suficientes para a manutenção dos principais sistemas institucionais.</t>
  </si>
  <si>
    <t>È necessária a estruturação física, bem como de atos normativos internos para estabelecer mecanismos formais para armazenamento, remoção e higiene das informações armazenadas.</t>
  </si>
  <si>
    <t>Recursos orçamentários</t>
  </si>
  <si>
    <t>A capacidade atual de armazenamento em storage interno da UFU é suficiente para os recursos comuns a toda comunidade. Demandas de setores em específico estão prejudicadas em razão deste dimensionamento, resultante do volume de recursos orçamentários à época da contratação.</t>
  </si>
  <si>
    <t>Planeja-se renovação do storage no ano de 2024, de tal forma a contemplar, se possível, estas demandas.</t>
  </si>
  <si>
    <t>Fornecer acesso externo seguro à Intranet para servidores e alunos da UFU</t>
  </si>
  <si>
    <t>Atos normativos internos</t>
  </si>
  <si>
    <t>Atualmente os sistemas direcionados aos alunos permacem acessíveis pela internet sem a necessidade de VPN.</t>
  </si>
  <si>
    <t>Está em andamento a estruturação dos inúmeros perfis institucionais que permitirão ampliar a cobertura da VPN de maneira adequada.</t>
  </si>
  <si>
    <t>Todas as solicitações de VPN foram contempladas.</t>
  </si>
  <si>
    <t>Esta meta pode, eventualmente, ser revisada em função do tamanho do quadro funcional da instituição.</t>
  </si>
  <si>
    <t>Comprar equipamentos de TIC para salas de datacenter da UFU</t>
  </si>
  <si>
    <t>equipamentos</t>
  </si>
  <si>
    <t>Os recursos extra orçamentários obtidos junto ao governo do estado de Minas Gerais foram liberados em data que não permitiu à aquisição no ano de 2022.</t>
  </si>
  <si>
    <t>O processo de compras está em fase de elaboração e deverá ser encaminhado a FAU no primeiro bimestre de 2023.</t>
  </si>
  <si>
    <t>Através de recursos orçamentares complementares descentralizados na FAU, a instituição conseguiu adequar a estrutura de No-breaks em salas técnicas. Há a previsão de novas aquisições desta natureza.</t>
  </si>
  <si>
    <t>CTIC e UNIDADES</t>
  </si>
  <si>
    <t>Comprar equipamentos de TIC para unidades acadêmicas e administrativas</t>
  </si>
  <si>
    <t>No ano de 2022 a taxa de investimento em TIC atingiu 2,11% do orçamento e permitiu a aquisição de um volume superior ao planejado.</t>
  </si>
  <si>
    <t>A gestão superior da UFU obteve recursos orçamentares complementares para aquisição de computadores. Estes equipamentos substituíram sem custos aos setores da instituição, os computadores mais antigos em uso ao longo de 2024</t>
  </si>
  <si>
    <t>CTIC, PROPLAD e UNIDADES</t>
  </si>
  <si>
    <t>Adquirir/renovar licenças de softwares administrativos (suítes de escritório, antivírus, ...)</t>
  </si>
  <si>
    <t>licenças</t>
  </si>
  <si>
    <t>As licensas de anti-vírus da UFU vencem no segundo semestre de 2024. Desta forma outros processos foram priorizados sem causar prejuízos aos planejamento.</t>
  </si>
  <si>
    <t>Todos os estudos necessários foram realizados e o processo licitatório ocorrerá em 2024.</t>
  </si>
  <si>
    <t>Adquirir/renovar licenças de softwares educacionais</t>
  </si>
  <si>
    <t>A universidade federal de Uberlândia aportou recursos para a digitalização do seu acervo bibliografico, uma ação não prevista neste indicador que melhora o acesso ao acervo institucional a toda comunidade.</t>
  </si>
  <si>
    <t>Ampliar cobertura da rede sem fio institucional</t>
  </si>
  <si>
    <t>Através de investimentos em infraestrutura foi possível atender, por exemplo o bloco J no campus Pontal, alguns de nossos museus, dentre outros setores.</t>
  </si>
  <si>
    <t>Todas as demandas de ampliação foram atendidas. No entanto, todo o estoque de pontos de acesso foi utilizado, sendo impraticável novas instalações sem que haja nova contratação.</t>
  </si>
  <si>
    <t>Instalar novos pontos de rede cabeada e realizar manutenção de pontos existentes</t>
  </si>
  <si>
    <t>pontos de rede</t>
  </si>
  <si>
    <t>Em virtude da reorganização do contrato de infraestrutura e metodologia de cobrança a UFU conseguiu atender mais do que o dobro do planejado.</t>
  </si>
  <si>
    <t>Todas as demandas foram atendidas em razão de disponibilidade orçamentária para o cotrato vigente. As unidades podem alocar recursos de sua matriz OCC para o almoxarifado de infraestrutura de redes, uma ação que permite melhor controle dos recursos ao contrato.</t>
  </si>
  <si>
    <t>Atualizar e manter websites de unidades acadêmicas e órgãos da administração superior</t>
  </si>
  <si>
    <t>Qtde de websites institucionais atualizados</t>
  </si>
  <si>
    <t>Em virtude da reestruturação dos novos portais UFU e Comunica, a equipe de desenvolvimento foi integralmente alocada na construção do novo modelo institucional de websites.</t>
  </si>
  <si>
    <t>O novo modelo de websites está em fase final de desenvolvimento , permitindo a reabertura destes pedidos ao longo de 2023.</t>
  </si>
  <si>
    <t>A atualização tecnológica dos sites para o drupal 10 e o uso de micro serviços impactou a capacidade de recursos humanos no respectivo setor.</t>
  </si>
  <si>
    <t>As tecnologias adotadas de micro serviços permitirâo ganhos de produtividade para as novas atualizações.</t>
  </si>
  <si>
    <t>5013-20RK : Funcionamento de Instituições Federais de Ensino Superior</t>
  </si>
  <si>
    <t>Desenvolver novos projetos de websites institucionais e temáticos</t>
  </si>
  <si>
    <t>Qtde de Projetos de websites concluídos</t>
  </si>
  <si>
    <t>Mesmo com a elevada demanda e os novos modelos a equipe realizou atendimentos por exemplo relacionados a legislação federal.</t>
  </si>
  <si>
    <t>O planejamento do PDTIC 23-25 apresenta níveis de priorização que direcionam ao atendimento de metas mais críticas para a instituição.</t>
  </si>
  <si>
    <t>Diretriz 5 - Aprimorar a estrutura de governança para o planejamento, a execução e o controle contínuo dos processos administrativos.</t>
  </si>
  <si>
    <t>Desenvolver, integrar e migrar websites temáticos e institucionais para portais unificados proporcionando um canal único interativo para a comunidade</t>
  </si>
  <si>
    <t>Qtde de websites integrados ou migrados para portais</t>
  </si>
  <si>
    <t>Os sites consolidados em 2022 apresentaram complexidade superior ao estimado.</t>
  </si>
  <si>
    <t>O CTIC está realizando uma readequação na equipe de suporte visando ampliar a capacidade dos analistas envolvidos na tarefa de consolidação.</t>
  </si>
  <si>
    <t>Atualizar e manter os sistemas de informação suportados pelo CTIC</t>
  </si>
  <si>
    <t>Qtde de Sistemas que foram atualizados ou que passaram por manutenção</t>
  </si>
  <si>
    <t>A instituição possui muitos sistemas independentes tornando complexa a manutenção de maneira adequada.</t>
  </si>
  <si>
    <t>O CTIC vem consolidando os sistemas para que se torne possível o efetivo acompanhamento dos mesmos.</t>
  </si>
  <si>
    <t>A convergência de distintos sistemas para o ecossistema do SG é extremamente complexa, razão para o não cumprimento do planejado.</t>
  </si>
  <si>
    <t>Ao longo de 2024 será ampliada a atenção para com as metas do PDTIC relacionadas a este indicador.</t>
  </si>
  <si>
    <t>Desenvolver novos projetos de sistemas</t>
  </si>
  <si>
    <t>Número de Projetos de sistemas desenvolvidos e concluídos</t>
  </si>
  <si>
    <t>Estes desenvolvimentos visam a consolidação de sistemas e o atendimento de legislação federal.</t>
  </si>
  <si>
    <t>O ecossistema do SG  é composto por processos da quase integralidade dos setores institucionais. O valor reportado refere-se a processos incorporados a este ecossistema.</t>
  </si>
  <si>
    <t>Implantar software públicos, software livres e sistemas do Governo Federal</t>
  </si>
  <si>
    <t>Número de Sistemas públicos/livres implantados em ambiente de produção</t>
  </si>
  <si>
    <t>O uso de soluções fornecidas pelo governo federal é uma prática facilitadora aplicável em alguns setores da instituição.</t>
  </si>
  <si>
    <t>Mecanismos de legislação publicados pelo governo Federal determinam a adoção de algumas ferramentas. A UFU tem conseguido atender estas determinações satisfatoriamente.</t>
  </si>
  <si>
    <t>Desenvolver projetos de intregação e consolidação de sistemas acadêmicos e administrativos para o desenvolvimento de um ecossistema de gestão universitária</t>
  </si>
  <si>
    <t>Número sistemas de integrados à base de dados institucional</t>
  </si>
  <si>
    <t>Estes desenvolvimentos visam a consolidação de sistemas, integrando a estrutura do SG e demais portais associados.</t>
  </si>
  <si>
    <t>Adquirir e implantar sistemas especialistas de terceiros</t>
  </si>
  <si>
    <t>Qtde de aquisições realizadas</t>
  </si>
  <si>
    <t>As ações de integração de distintos sistemas no ecossistema do SG tem sido a prioridade do respectivo setor. A aquisição de sistema de terceiros demanda, inclusive, a estruturação de dados neste ecossistema.</t>
  </si>
  <si>
    <t>Eventualmente, este indicador precise de revisão, eliminando este tipo de aquisição até a convergência do ecossistema SG.</t>
  </si>
  <si>
    <t>Espaço fisico</t>
  </si>
  <si>
    <t>Capacitação/qualificação da equipe</t>
  </si>
  <si>
    <t>Decisões judiciais</t>
  </si>
  <si>
    <t>Legislações externas</t>
  </si>
  <si>
    <t>Efeitos da pandemia de Covid-19</t>
  </si>
  <si>
    <t>Indicadores e métricas pouco mensuráveis</t>
  </si>
  <si>
    <t>Restrições tecnológicas - software</t>
  </si>
  <si>
    <t>Construção</t>
  </si>
  <si>
    <t xml:space="preserve">Elevar a </t>
  </si>
  <si>
    <t xml:space="preserve">Diretriz 1 - Promover ações para fortalecer a gestão dos processos de ensino-aprendizagem, possibilitando a ampliação qualificada do número de egressos em todos os níveis de ensino. </t>
  </si>
  <si>
    <t>Reforma</t>
  </si>
  <si>
    <t xml:space="preserve">Manter a </t>
  </si>
  <si>
    <t>Diretriz 2 - Aprimorar os processos de desenvolvimento da pesquisa, da tecnologia e da inovação para gerar conhecimentos e produtos sustentáveis.</t>
  </si>
  <si>
    <t>Manutenção</t>
  </si>
  <si>
    <t xml:space="preserve">Adequar a </t>
  </si>
  <si>
    <t>Diretriz 3 - Garantir a excelência nas atividades de extensão, por meio da integração com a sociedade, promovendo a interação transformadora entre a Universidade e outros setores sociais.</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</si>
  <si>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</si>
  <si>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Objetivo 1</t>
  </si>
  <si>
    <t>ENDES - Estratégia Nacional de Desenvolvimento Econômico e Social</t>
  </si>
  <si>
    <t>Objetivo 2</t>
  </si>
  <si>
    <t>Diretriz 6 - Promover e fortalecer o processo de internacionalização e interinstitucionalização no ensino, na pesquisa e na extensão, favorecendo sua inserção no rol de universidades reconhecidas mundialmente.</t>
  </si>
  <si>
    <t>Objetivo 4</t>
  </si>
  <si>
    <t>Plano de Logística Sustentável</t>
  </si>
  <si>
    <t>Diretriz 7 - Fortalecer parcerias de apoio às atividades de ensino, pesquisa e extensão.</t>
  </si>
  <si>
    <t>Objetivo 5</t>
  </si>
  <si>
    <t>Outro(s)</t>
  </si>
  <si>
    <t>Diretriz 8 - Fortalecer a comunicação social e a visibilidade das atividades de ensino, pesquisa, extensão e gestão.</t>
  </si>
  <si>
    <t>Objetivo 6</t>
  </si>
  <si>
    <t>Diretriz 9 - Valorizar os servidores, humanizar suas condições e relações de trabalho e promover seu desenvolvimento profissional e humano.</t>
  </si>
  <si>
    <t>Objetivo 7</t>
  </si>
  <si>
    <t>Taxa de capacidade de processamento de dados</t>
  </si>
  <si>
    <t>Diretriz 10 - Desenvolver ações de recomposição, ampliação, dimensionamento e reorganização do quadro permanente de pessoal e do quadro de trabalhadores terceirizados.</t>
  </si>
  <si>
    <t>Objetivo 8</t>
  </si>
  <si>
    <t>Recurso orçamentário</t>
  </si>
  <si>
    <t>Objetivo 9</t>
  </si>
  <si>
    <t>Diretriz 12 - Ampliar, adequar e gerir o uso e a ocupação sustentável do espaço físico, em consonância com os Planos Diretores, otimizando as edificações e a infraestrutura existentes.</t>
  </si>
  <si>
    <t>Objetivo 10</t>
  </si>
  <si>
    <t>Taxa de conformidade com as diretrizes de segurança da informação</t>
  </si>
  <si>
    <t>Diretriz 13 - Aprimorar os processos de gestão de recursos financeiros, alinhando-os à melhoria dos indicadores de desempenho institucionais.</t>
  </si>
  <si>
    <t>Objetivo 11</t>
  </si>
  <si>
    <t>Não se aplica</t>
  </si>
  <si>
    <t>Objetivo 12</t>
  </si>
  <si>
    <t>Objetivo 13</t>
  </si>
  <si>
    <t>Taxa de digitalização dos serviços prestados</t>
  </si>
  <si>
    <t>Objetivo 14</t>
  </si>
  <si>
    <t>Objetivo 15</t>
  </si>
  <si>
    <t>Objetivo 16</t>
  </si>
  <si>
    <t>Objetivo 17</t>
  </si>
  <si>
    <t>LOA</t>
  </si>
  <si>
    <t>0032-2004 : Assistência Médica e Odontológica aos Servidores Civis, Empregados, Militares e seus Dependentes</t>
  </si>
  <si>
    <t>0032-20TP : Ativos Civis da União</t>
  </si>
  <si>
    <t>0032-212B : Benefícios Obrigatórios aos Servidores Civis, Empregados, Militares e seus Dependentes</t>
  </si>
  <si>
    <t>0032-4572 : Capacitação de Servidores Públicos Federais em Processo de Qualificação e Requalificação</t>
  </si>
  <si>
    <t>0032-0181 : Aposentadorias e Pensões Civis da União</t>
  </si>
  <si>
    <t>0032-09HB : Contribuição da União, de suas Autarquias e Fundações para o Custeio do Regime de Previdência dos Servidores Públicos Federais</t>
  </si>
  <si>
    <t>0901-0005 : Sentenças Judiciais Transitadas em Julgado (Precatórios)</t>
  </si>
  <si>
    <t>0909-00S6 : Benefício Especial e Demais Complementações de
Aposentadorias</t>
  </si>
  <si>
    <t>0910-00OQ : Contribuições a Organismos Internacionais sem Exigência
de Programação Específica</t>
  </si>
  <si>
    <t>0910-00PW : Contribuições a Entidades Nacionais sem Exigência de Programação Específica - Nacional</t>
  </si>
  <si>
    <t>5011-20RI : Funcionamento das Instituições Federais de Educação
Básica</t>
  </si>
  <si>
    <t>5012-20RL : Funcionamento das Instituições Federais de Educação Básica - No Estado de Minas Gerais
Estudante matriculado (unidade): 968</t>
  </si>
  <si>
    <t>5012-2994 : Assistência aos Estudantes das Instituições Federais de Educação Profissional e Tecnológica</t>
  </si>
  <si>
    <t>5013-20GK : Fomento às Ações de Graduação, Pós-Graduação, Ensino,
Pesquisa e Extensão</t>
  </si>
  <si>
    <t>Taxa de execução do PGC em TIC</t>
  </si>
  <si>
    <t>5013-4002 : Assistência ao Estudante de Ensino Superior</t>
  </si>
  <si>
    <t>Taxa de disponibilidade de infraestrutura TIC e sistemas</t>
  </si>
  <si>
    <t>Desenvolvimento/Manutenção de Sistemas (Softwares)</t>
  </si>
  <si>
    <t>Desenvolvimento/Manutenção de Websites</t>
  </si>
  <si>
    <t>Instalação/Manutenção de Infraestrutura de Redes/Internet (Cabeada)</t>
  </si>
  <si>
    <t xml:space="preserve">Diminuir a </t>
  </si>
  <si>
    <t>Taxa de incidentes de segurança</t>
  </si>
  <si>
    <t>Instalação/Manutenção de Infraestrutura de Redes/Internet (Sem fio - Wi-Fi)</t>
  </si>
  <si>
    <t>Oferta de Espaço para Armazenamento em Nuvem</t>
  </si>
  <si>
    <t>Solicitação de Acesso Externo Seguro (VPN)</t>
  </si>
  <si>
    <t>Solicitação de Telefonia IP (VOIP)</t>
  </si>
  <si>
    <t>Solicitação de Servidor de Arquivos em Rede</t>
  </si>
  <si>
    <t>Taxa de satisfação do usuário institucional de TIC</t>
  </si>
  <si>
    <t>Outra(s)</t>
  </si>
  <si>
    <t>Regulamentar nos conselhos normas acadêmicas no âmbito da prefeitura universitária por meio de resolução (conforme art.º 322 do Regimento Geral)</t>
  </si>
  <si>
    <t>Regulamentar nos conselhos normas administrativas no âmbito do CTIC por meio de resolução (conforme art.º 322 do Regimento Geral)</t>
  </si>
  <si>
    <t>Regulamentar diretrizes, políticas, planos, programas, ações, projetos ou procedimentos no âmbito CTIC por meio de portaria (conforme art.º 323 do Regimento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</si>
</sst>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0.00\ ;&quot;  (&quot;#,##0.00\);&quot;  - &quot;;\ @\ "/>
    <numFmt numFmtId="165" formatCode="&quot;  &quot;#,##0\ ;&quot;  (&quot;#,##0\);&quot;  - &quot;;\ @\ "/>
    <numFmt numFmtId="166" formatCode="&quot; ¤ &quot;#,##0.00\ ;&quot; ¤ (&quot;#,##0.00\);&quot; ¤ - &quot;;\ @\ "/>
    <numFmt numFmtId="167" formatCode="&quot; ¤ &quot;#,##0\ ;&quot; ¤ (&quot;#,##0\);&quot; ¤ - &quot;;\ @\ "/>
    <numFmt numFmtId="168" formatCode="[$R$-416]\ #,##0.00;[Red]\-[$R$-416]\ #,##0.00"/>
    <numFmt numFmtId="169" formatCode="_-* #,##0.00_-;\-* #,##0.00_-;_-* \-??_-;_-@_-"/>
  </numFmts>
  <fonts count="49" x14ac:knownFonts="1">
    <font>
      <sz val="11"/>
      <color rgb="FF000000"/>
      <name val="Calibri"/>
      <family val="2"/>
      <charset val="1"/>
    </font>
    <font>
      <sz val="11"/>
      <color theme="1"/>
      <name val="Calibri"/>
      <family val="2"/>
      <scheme val="minor"/>
    </font>
    <font>
      <sz val="10"/>
      <color rgb="FFFFFFFF"/>
      <name val="Calibri"/>
      <family val="2"/>
      <charset val="1"/>
    </font>
    <font>
      <sz val="10"/>
      <color rgb="FFFFFFFF"/>
      <name val="Arial"/>
      <family val="2"/>
      <charset val="1"/>
    </font>
    <font>
      <b/>
      <sz val="10"/>
      <color rgb="FF000000"/>
      <name val="Calibri"/>
      <family val="2"/>
      <charset val="1"/>
    </font>
    <font>
      <b/>
      <sz val="10"/>
      <color rgb="FF000000"/>
      <name val="Arial"/>
      <family val="2"/>
      <charset val="1"/>
    </font>
    <font>
      <sz val="10"/>
      <color rgb="FFCC0000"/>
      <name val="Calibri"/>
      <family val="2"/>
      <charset val="1"/>
    </font>
    <font>
      <sz val="10"/>
      <color rgb="FFCC0000"/>
      <name val="Arial"/>
      <family val="2"/>
      <charset val="1"/>
    </font>
    <font>
      <b/>
      <sz val="10"/>
      <color rgb="FFFFFFFF"/>
      <name val="Arial"/>
      <family val="2"/>
      <charset val="1"/>
    </font>
    <font>
      <b/>
      <sz val="10"/>
      <color rgb="FFFFFFFF"/>
      <name val="Calibri"/>
      <family val="2"/>
      <charset val="1"/>
    </font>
    <font>
      <i/>
      <sz val="10"/>
      <color rgb="FF808080"/>
      <name val="Arial"/>
      <family val="2"/>
      <charset val="1"/>
    </font>
    <font>
      <i/>
      <sz val="10"/>
      <color rgb="FF808080"/>
      <name val="Calibri"/>
      <family val="2"/>
      <charset val="1"/>
    </font>
    <font>
      <sz val="10"/>
      <color rgb="FF006600"/>
      <name val="Arial"/>
      <family val="2"/>
      <charset val="1"/>
    </font>
    <font>
      <sz val="10"/>
      <color rgb="FF006600"/>
      <name val="Calibri"/>
      <family val="2"/>
      <charset val="1"/>
    </font>
    <font>
      <b/>
      <sz val="24"/>
      <color rgb="FF000000"/>
      <name val="Calibri"/>
      <family val="2"/>
      <charset val="1"/>
    </font>
    <font>
      <b/>
      <sz val="24"/>
      <color rgb="FF000000"/>
      <name val="Arial"/>
      <family val="2"/>
      <charset val="1"/>
    </font>
    <font>
      <sz val="18"/>
      <color rgb="FF000000"/>
      <name val="Arial"/>
      <family val="2"/>
      <charset val="1"/>
    </font>
    <font>
      <sz val="18"/>
      <color rgb="FF000000"/>
      <name val="Calibri"/>
      <family val="2"/>
      <charset val="1"/>
    </font>
    <font>
      <sz val="12"/>
      <color rgb="FF000000"/>
      <name val="Arial"/>
      <family val="2"/>
      <charset val="1"/>
    </font>
    <font>
      <sz val="12"/>
      <color rgb="FF000000"/>
      <name val="Calibri"/>
      <family val="2"/>
      <charset val="1"/>
    </font>
    <font>
      <b/>
      <i/>
      <sz val="16"/>
      <color rgb="FF000000"/>
      <name val="Calibri"/>
      <family val="2"/>
      <charset val="1"/>
    </font>
    <font>
      <u/>
      <sz val="11"/>
      <color rgb="FF0563C1"/>
      <name val="Calibri"/>
      <family val="2"/>
      <charset val="1"/>
    </font>
    <font>
      <u/>
      <sz val="10"/>
      <color rgb="FF0000EE"/>
      <name val="Calibri"/>
      <family val="2"/>
      <charset val="1"/>
    </font>
    <font>
      <sz val="10"/>
      <color rgb="FF996600"/>
      <name val="Arial"/>
      <family val="2"/>
      <charset val="1"/>
    </font>
    <font>
      <sz val="10"/>
      <color rgb="FF996600"/>
      <name val="Calibri"/>
      <family val="2"/>
      <charset val="1"/>
    </font>
    <font>
      <sz val="10"/>
      <color rgb="FF000000"/>
      <name val="Times New Roman"/>
      <family val="1"/>
      <charset val="1"/>
    </font>
    <font>
      <sz val="11"/>
      <color rgb="FF000000"/>
      <name val="Arial"/>
      <family val="2"/>
      <charset val="1"/>
    </font>
    <font>
      <sz val="10"/>
      <color rgb="FF333333"/>
      <name val="Arial"/>
      <family val="2"/>
      <charset val="1"/>
    </font>
    <font>
      <sz val="10"/>
      <color rgb="FF333333"/>
      <name val="Calibri"/>
      <family val="2"/>
      <charset val="1"/>
    </font>
    <font>
      <b/>
      <i/>
      <u/>
      <sz val="11"/>
      <color rgb="FF000000"/>
      <name val="Calibri"/>
      <family val="2"/>
      <charset val="1"/>
    </font>
    <font>
      <b/>
      <sz val="11"/>
      <color rgb="FF000000"/>
      <name val="Calibri"/>
      <family val="2"/>
      <charset val="1"/>
    </font>
    <font>
      <u/>
      <sz val="10"/>
      <color rgb="FF0000EE"/>
      <name val="Arial"/>
      <family val="2"/>
      <charset val="1"/>
    </font>
    <font>
      <sz val="11"/>
      <color rgb="FFFF0000"/>
      <name val="Calibri"/>
      <family val="2"/>
      <charset val="1"/>
    </font>
    <font>
      <sz val="11"/>
      <name val="Calibri"/>
      <family val="2"/>
      <charset val="1"/>
    </font>
    <font>
      <sz val="11"/>
      <color rgb="FF000000"/>
      <name val="Calibri"/>
      <family val="2"/>
      <charset val="1"/>
    </font>
    <font>
      <b/>
      <sz val="10"/>
      <color theme="0"/>
      <name val="Arial"/>
      <family val="2"/>
    </font>
    <font>
      <sz val="10"/>
      <color rgb="FF000000"/>
      <name val="Arial"/>
      <family val="2"/>
    </font>
    <font>
      <b/>
      <sz val="10"/>
      <color rgb="FF000000"/>
      <name val="Arial"/>
      <family val="2"/>
    </font>
    <font>
      <sz val="10"/>
      <name val="Arial"/>
      <family val="2"/>
    </font>
    <font>
      <b/>
      <sz val="11"/>
      <color rgb="FF000000"/>
      <name val="Calibri"/>
      <family val="2"/>
    </font>
    <font>
      <u/>
      <sz val="10"/>
      <color rgb="FF0563C1"/>
      <name val="Arial"/>
      <family val="2"/>
    </font>
    <font>
      <sz val="10"/>
      <name val="Arial"/>
      <family val="2"/>
      <charset val="1"/>
    </font>
    <font>
      <b/>
      <sz val="10"/>
      <name val="Arial"/>
      <family val="2"/>
    </font>
    <font>
      <b/>
      <sz val="10"/>
      <color indexed="8"/>
      <name val="Arial"/>
      <family val="2"/>
    </font>
    <font>
      <b/>
      <sz val="10"/>
      <color rgb="FFFF0000"/>
      <name val="Arial"/>
      <family val="2"/>
    </font>
    <font>
      <sz val="11"/>
      <name val="Arial"/>
      <family val="2"/>
    </font>
    <font>
      <sz val="11"/>
      <name val="Calibri"/>
      <family val="2"/>
      <scheme val="minor"/>
    </font>
    <font>
      <sz val="10"/>
      <color theme="1"/>
      <name val="Arial"/>
      <family val="2"/>
    </font>
    <font>
      <i/>
      <sz val="11"/>
      <name val="Arial"/>
      <family val="2"/>
    </font>
  </fonts>
  <fills count="18">
    <fill>
      <patternFill patternType="none"/>
    </fill>
    <fill>
      <patternFill patternType="gray125"/>
    </fill>
    <fill>
      <patternFill patternType="solid">
        <fgColor rgb="FF000000"/>
        <bgColor rgb="FF172938"/>
      </patternFill>
    </fill>
    <fill>
      <patternFill patternType="solid">
        <fgColor rgb="FF808080"/>
        <bgColor rgb="FF666699"/>
      </patternFill>
    </fill>
    <fill>
      <patternFill patternType="solid">
        <fgColor rgb="FFDDDDDD"/>
        <bgColor rgb="FFDAE3F3"/>
      </patternFill>
    </fill>
    <fill>
      <patternFill patternType="solid">
        <fgColor rgb="FFFFCCCC"/>
        <bgColor rgb="FFDDDDDD"/>
      </patternFill>
    </fill>
    <fill>
      <patternFill patternType="solid">
        <fgColor rgb="FFCC0000"/>
        <bgColor rgb="FFFF0000"/>
      </patternFill>
    </fill>
    <fill>
      <patternFill patternType="solid">
        <fgColor rgb="FFCCFFCC"/>
        <bgColor rgb="FFE7E6E6"/>
      </patternFill>
    </fill>
    <fill>
      <patternFill patternType="solid">
        <fgColor rgb="FFFFFFCC"/>
        <bgColor rgb="FFFFFFFF"/>
      </patternFill>
    </fill>
    <fill>
      <patternFill patternType="solid">
        <fgColor rgb="FFDAE3F3"/>
        <bgColor rgb="FFE7E6E6"/>
      </patternFill>
    </fill>
    <fill>
      <patternFill patternType="solid">
        <fgColor rgb="FFFFFFFF"/>
        <bgColor rgb="FFFFFFCC"/>
      </patternFill>
    </fill>
    <fill>
      <patternFill patternType="solid">
        <fgColor rgb="FFB4C6E7"/>
        <bgColor rgb="FFB4C7E7"/>
      </patternFill>
    </fill>
    <fill>
      <patternFill patternType="solid">
        <fgColor rgb="FFB4C7E7"/>
        <bgColor rgb="FFB4C6E7"/>
      </patternFill>
    </fill>
    <fill>
      <patternFill patternType="solid">
        <fgColor theme="4" tint="0.39997558519241921"/>
        <bgColor rgb="FFB4C7E7"/>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55"/>
      </patternFill>
    </fill>
    <fill>
      <patternFill patternType="solid">
        <fgColor theme="3" tint="0.59999389629810485"/>
        <bgColor indexed="44"/>
      </patternFill>
    </fill>
  </fills>
  <borders count="12">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9">
    <xf numFmtId="0" fontId="0" fillId="0" borderId="0"/>
    <xf numFmtId="0" fontId="31" fillId="0" borderId="0"/>
    <xf numFmtId="0" fontId="2" fillId="2" borderId="0"/>
    <xf numFmtId="0" fontId="3" fillId="2" borderId="0"/>
    <xf numFmtId="0" fontId="2" fillId="3" borderId="0"/>
    <xf numFmtId="0" fontId="3" fillId="3" borderId="0"/>
    <xf numFmtId="0" fontId="4" fillId="4" borderId="0"/>
    <xf numFmtId="0" fontId="5" fillId="4" borderId="0"/>
    <xf numFmtId="0" fontId="4" fillId="0" borderId="0"/>
    <xf numFmtId="0" fontId="5" fillId="0" borderId="0"/>
    <xf numFmtId="0" fontId="6" fillId="5" borderId="0"/>
    <xf numFmtId="0" fontId="7" fillId="5" borderId="0"/>
    <xf numFmtId="164" fontId="34" fillId="0" borderId="0" applyBorder="0" applyProtection="0"/>
    <xf numFmtId="165" fontId="34" fillId="0" borderId="0" applyBorder="0" applyProtection="0"/>
    <xf numFmtId="166" fontId="34" fillId="0" borderId="0" applyBorder="0" applyProtection="0"/>
    <xf numFmtId="167" fontId="34" fillId="0" borderId="0" applyBorder="0" applyProtection="0"/>
    <xf numFmtId="0" fontId="8" fillId="6" borderId="0"/>
    <xf numFmtId="0" fontId="9" fillId="6" borderId="0"/>
    <xf numFmtId="0" fontId="10" fillId="0" borderId="0"/>
    <xf numFmtId="0" fontId="11" fillId="0" borderId="0"/>
    <xf numFmtId="0" fontId="12" fillId="7" borderId="0"/>
    <xf numFmtId="0" fontId="13" fillId="7" borderId="0"/>
    <xf numFmtId="0" fontId="14" fillId="0" borderId="0"/>
    <xf numFmtId="0" fontId="15" fillId="0" borderId="0"/>
    <xf numFmtId="0" fontId="16" fillId="0" borderId="0"/>
    <xf numFmtId="0" fontId="17" fillId="0" borderId="0"/>
    <xf numFmtId="0" fontId="15" fillId="0" borderId="0"/>
    <xf numFmtId="0" fontId="18" fillId="0" borderId="0"/>
    <xf numFmtId="0" fontId="19" fillId="0" borderId="0"/>
    <xf numFmtId="0" fontId="20" fillId="0" borderId="0">
      <alignment horizontal="center"/>
    </xf>
    <xf numFmtId="0" fontId="20" fillId="0" borderId="0">
      <alignment horizontal="center" textRotation="90"/>
    </xf>
    <xf numFmtId="0" fontId="21" fillId="0" borderId="0" applyBorder="0" applyProtection="0"/>
    <xf numFmtId="0" fontId="21" fillId="0" borderId="0" applyBorder="0" applyProtection="0"/>
    <xf numFmtId="0" fontId="21" fillId="0" borderId="0" applyBorder="0" applyProtection="0"/>
    <xf numFmtId="0" fontId="22" fillId="0" borderId="0"/>
    <xf numFmtId="0" fontId="23" fillId="8" borderId="0"/>
    <xf numFmtId="0" fontId="24" fillId="8" borderId="0"/>
    <xf numFmtId="0" fontId="25" fillId="0" borderId="0"/>
    <xf numFmtId="0" fontId="25" fillId="0" borderId="0"/>
    <xf numFmtId="0" fontId="25" fillId="0" borderId="0" applyBorder="0" applyProtection="0"/>
    <xf numFmtId="0" fontId="26" fillId="0" borderId="0"/>
    <xf numFmtId="0" fontId="26" fillId="0" borderId="0"/>
    <xf numFmtId="0" fontId="26" fillId="0" borderId="0"/>
    <xf numFmtId="0" fontId="34" fillId="0" borderId="0"/>
    <xf numFmtId="0" fontId="34" fillId="0" borderId="0"/>
    <xf numFmtId="0" fontId="27" fillId="8" borderId="1"/>
    <xf numFmtId="0" fontId="28" fillId="8" borderId="1"/>
    <xf numFmtId="9" fontId="34" fillId="0" borderId="0" applyBorder="0" applyProtection="0"/>
    <xf numFmtId="0" fontId="29" fillId="0" borderId="0"/>
    <xf numFmtId="168" fontId="29" fillId="0" borderId="0"/>
    <xf numFmtId="0" fontId="34" fillId="0" borderId="0"/>
    <xf numFmtId="0" fontId="26" fillId="0" borderId="0"/>
    <xf numFmtId="0" fontId="34" fillId="0" borderId="0"/>
    <xf numFmtId="0" fontId="26" fillId="0" borderId="0"/>
    <xf numFmtId="169" fontId="34" fillId="0" borderId="0" applyBorder="0" applyProtection="0"/>
    <xf numFmtId="169" fontId="34" fillId="0" borderId="0" applyBorder="0" applyProtection="0"/>
    <xf numFmtId="0" fontId="6" fillId="0" borderId="0"/>
    <xf numFmtId="0" fontId="7" fillId="0" borderId="0"/>
    <xf numFmtId="0" fontId="1" fillId="0" borderId="0"/>
  </cellStyleXfs>
  <cellXfs count="69">
    <xf numFmtId="0" fontId="0" fillId="0" borderId="0" xfId="0"/>
    <xf numFmtId="0" fontId="0" fillId="0" borderId="0" xfId="0" applyAlignment="1">
      <alignment horizontal="center"/>
    </xf>
    <xf numFmtId="0" fontId="0" fillId="10" borderId="0" xfId="0" applyFill="1"/>
    <xf numFmtId="0" fontId="30" fillId="10" borderId="0" xfId="0" applyFont="1" applyFill="1" applyAlignment="1">
      <alignment horizontal="center" vertical="center" wrapText="1"/>
    </xf>
    <xf numFmtId="0" fontId="21" fillId="0" borderId="0" xfId="1" applyFont="1" applyAlignment="1">
      <alignment horizontal="center"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25" fillId="0" borderId="0" xfId="0" applyFont="1" applyAlignment="1">
      <alignment horizontal="left" vertical="top"/>
    </xf>
    <xf numFmtId="0" fontId="25" fillId="0" borderId="0" xfId="0" applyFont="1" applyAlignment="1">
      <alignment horizontal="left" vertical="top" wrapText="1"/>
    </xf>
    <xf numFmtId="0" fontId="33" fillId="0" borderId="2" xfId="0" applyFont="1" applyBorder="1" applyAlignment="1">
      <alignment horizontal="left" vertical="center"/>
    </xf>
    <xf numFmtId="0" fontId="0" fillId="0" borderId="2" xfId="0" applyBorder="1"/>
    <xf numFmtId="0" fontId="0" fillId="0" borderId="3" xfId="0" applyBorder="1"/>
    <xf numFmtId="0" fontId="36" fillId="0" borderId="0" xfId="0" applyFont="1" applyAlignment="1">
      <alignment horizontal="center" vertical="center" wrapText="1"/>
    </xf>
    <xf numFmtId="0" fontId="36" fillId="0" borderId="2" xfId="0" applyFont="1" applyBorder="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xf numFmtId="0" fontId="40" fillId="0" borderId="0" xfId="1" applyFont="1" applyAlignment="1">
      <alignment horizontal="center" vertical="center" wrapText="1"/>
    </xf>
    <xf numFmtId="0" fontId="41" fillId="0" borderId="0" xfId="1" applyFont="1"/>
    <xf numFmtId="0" fontId="39" fillId="0" borderId="0" xfId="0" applyFont="1" applyAlignment="1">
      <alignment horizontal="center" vertical="center"/>
    </xf>
    <xf numFmtId="0" fontId="0" fillId="14" borderId="0" xfId="0" applyFill="1"/>
    <xf numFmtId="0" fontId="41" fillId="14" borderId="0" xfId="1" applyFont="1" applyFill="1"/>
    <xf numFmtId="0" fontId="1" fillId="0" borderId="0" xfId="58"/>
    <xf numFmtId="0" fontId="45" fillId="0" borderId="0" xfId="58" applyFont="1"/>
    <xf numFmtId="0" fontId="46" fillId="0" borderId="0" xfId="58" applyFont="1"/>
    <xf numFmtId="0" fontId="37" fillId="11" borderId="2"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6" borderId="2" xfId="0" applyFont="1" applyFill="1" applyBorder="1" applyAlignment="1">
      <alignment horizontal="center" vertical="center" wrapText="1"/>
    </xf>
    <xf numFmtId="0" fontId="43" fillId="17" borderId="2" xfId="0" applyFont="1" applyFill="1" applyBorder="1" applyAlignment="1">
      <alignment horizontal="center" vertical="center" wrapText="1"/>
    </xf>
    <xf numFmtId="0" fontId="42" fillId="12"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36" fillId="10" borderId="2" xfId="0" applyFont="1" applyFill="1" applyBorder="1" applyAlignment="1">
      <alignment horizontal="center" vertical="center" wrapText="1"/>
    </xf>
    <xf numFmtId="2" fontId="47" fillId="0" borderId="2" xfId="0" applyNumberFormat="1" applyFont="1" applyBorder="1" applyAlignment="1">
      <alignment horizontal="center" vertical="center" wrapText="1"/>
    </xf>
    <xf numFmtId="16" fontId="36" fillId="0" borderId="0" xfId="0" applyNumberFormat="1" applyFont="1" applyAlignment="1">
      <alignment horizontal="center" vertical="center" readingOrder="1"/>
    </xf>
    <xf numFmtId="0" fontId="38" fillId="0" borderId="2" xfId="0" applyFont="1" applyBorder="1" applyAlignment="1">
      <alignment horizontal="center" vertical="center" wrapText="1"/>
    </xf>
    <xf numFmtId="0" fontId="36" fillId="0" borderId="2" xfId="0" applyFont="1" applyBorder="1" applyAlignment="1">
      <alignment horizontal="center" vertical="center"/>
    </xf>
    <xf numFmtId="3" fontId="47" fillId="0" borderId="2" xfId="0" applyNumberFormat="1" applyFont="1" applyBorder="1" applyAlignment="1">
      <alignment horizontal="center" vertical="center" wrapText="1"/>
    </xf>
    <xf numFmtId="0" fontId="47" fillId="0" borderId="2" xfId="0" applyFont="1" applyBorder="1" applyAlignment="1">
      <alignment horizontal="center" vertical="center" wrapText="1"/>
    </xf>
    <xf numFmtId="1" fontId="47" fillId="0" borderId="2" xfId="0" applyNumberFormat="1" applyFont="1" applyBorder="1" applyAlignment="1">
      <alignment horizontal="center" vertical="center" wrapText="1"/>
    </xf>
    <xf numFmtId="0" fontId="35" fillId="13" borderId="2" xfId="0" applyFont="1" applyFill="1" applyBorder="1" applyAlignment="1">
      <alignment horizontal="center" vertical="center" wrapText="1"/>
    </xf>
    <xf numFmtId="0" fontId="42" fillId="11" borderId="2" xfId="0" applyFont="1" applyFill="1" applyBorder="1" applyAlignment="1">
      <alignment horizontal="center" vertical="center" wrapText="1"/>
    </xf>
    <xf numFmtId="0" fontId="37" fillId="0" borderId="2" xfId="0" applyFont="1" applyBorder="1" applyAlignment="1">
      <alignment horizontal="center" vertical="center"/>
    </xf>
    <xf numFmtId="0" fontId="38" fillId="0" borderId="0" xfId="0" applyFont="1" applyAlignment="1">
      <alignment horizontal="center" vertical="center" wrapText="1"/>
    </xf>
    <xf numFmtId="0" fontId="30" fillId="9" borderId="4"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0" fillId="9" borderId="8" xfId="0" applyFont="1" applyFill="1" applyBorder="1" applyAlignment="1">
      <alignment horizontal="center" vertical="center" wrapText="1"/>
    </xf>
    <xf numFmtId="0" fontId="30" fillId="9" borderId="9" xfId="0" applyFont="1" applyFill="1" applyBorder="1" applyAlignment="1">
      <alignment horizontal="center" vertical="center" wrapText="1"/>
    </xf>
    <xf numFmtId="0" fontId="31" fillId="0" borderId="0" xfId="1" applyAlignment="1">
      <alignment horizontal="left"/>
    </xf>
    <xf numFmtId="0" fontId="33" fillId="14" borderId="0" xfId="0" applyFont="1" applyFill="1"/>
    <xf numFmtId="0" fontId="33" fillId="14" borderId="0" xfId="0" applyFont="1" applyFill="1" applyAlignment="1">
      <alignment horizontal="left"/>
    </xf>
    <xf numFmtId="0" fontId="31" fillId="0" borderId="0" xfId="1"/>
    <xf numFmtId="0" fontId="41" fillId="14" borderId="0" xfId="1" applyFont="1" applyFill="1"/>
    <xf numFmtId="0" fontId="41" fillId="14" borderId="0" xfId="1" applyFont="1" applyFill="1" applyAlignment="1">
      <alignment horizontal="left"/>
    </xf>
    <xf numFmtId="0" fontId="41" fillId="14" borderId="0" xfId="1" applyFont="1" applyFill="1" applyAlignment="1">
      <alignment horizontal="left" wrapText="1"/>
    </xf>
    <xf numFmtId="0" fontId="0" fillId="0" borderId="0" xfId="0" applyAlignment="1">
      <alignment horizontal="center"/>
    </xf>
    <xf numFmtId="0" fontId="45" fillId="0" borderId="4" xfId="58" applyFont="1" applyBorder="1" applyAlignment="1">
      <alignment horizontal="left" vertical="top" wrapText="1"/>
    </xf>
    <xf numFmtId="0" fontId="46" fillId="0" borderId="5" xfId="58" applyFont="1" applyBorder="1" applyAlignment="1">
      <alignment horizontal="left" vertical="top"/>
    </xf>
    <xf numFmtId="0" fontId="46" fillId="0" borderId="6" xfId="58" applyFont="1" applyBorder="1" applyAlignment="1">
      <alignment horizontal="left" vertical="top"/>
    </xf>
    <xf numFmtId="0" fontId="46" fillId="0" borderId="10" xfId="58" applyFont="1" applyBorder="1" applyAlignment="1">
      <alignment horizontal="left" vertical="top"/>
    </xf>
    <xf numFmtId="0" fontId="46" fillId="0" borderId="0" xfId="58" applyFont="1" applyAlignment="1">
      <alignment horizontal="left" vertical="top"/>
    </xf>
    <xf numFmtId="0" fontId="46" fillId="0" borderId="11" xfId="58" applyFont="1" applyBorder="1" applyAlignment="1">
      <alignment horizontal="left" vertical="top"/>
    </xf>
    <xf numFmtId="0" fontId="46" fillId="0" borderId="7" xfId="58" applyFont="1" applyBorder="1" applyAlignment="1">
      <alignment horizontal="left" vertical="top"/>
    </xf>
    <xf numFmtId="0" fontId="46" fillId="0" borderId="8" xfId="58" applyFont="1" applyBorder="1" applyAlignment="1">
      <alignment horizontal="left" vertical="top"/>
    </xf>
    <xf numFmtId="0" fontId="46" fillId="0" borderId="9" xfId="58" applyFont="1" applyBorder="1" applyAlignment="1">
      <alignment horizontal="left" vertical="top"/>
    </xf>
  </cellXfs>
  <cellStyles count="59">
    <cellStyle name="Accent 1 2" xfId="2" xr:uid="{00000000-0005-0000-0000-000000000000}"/>
    <cellStyle name="Accent 1 6" xfId="3" xr:uid="{00000000-0005-0000-0000-000001000000}"/>
    <cellStyle name="Accent 2 2" xfId="4" xr:uid="{00000000-0005-0000-0000-000002000000}"/>
    <cellStyle name="Accent 2 7" xfId="5" xr:uid="{00000000-0005-0000-0000-000003000000}"/>
    <cellStyle name="Accent 3 2" xfId="6" xr:uid="{00000000-0005-0000-0000-000004000000}"/>
    <cellStyle name="Accent 3 8" xfId="7" xr:uid="{00000000-0005-0000-0000-000005000000}"/>
    <cellStyle name="Accent 4" xfId="8" xr:uid="{00000000-0005-0000-0000-000006000000}"/>
    <cellStyle name="Accent 5" xfId="9" xr:uid="{00000000-0005-0000-0000-000007000000}"/>
    <cellStyle name="Bad 2" xfId="10" xr:uid="{00000000-0005-0000-0000-000008000000}"/>
    <cellStyle name="Bad 9" xfId="11" xr:uid="{00000000-0005-0000-0000-000009000000}"/>
    <cellStyle name="Comma" xfId="12" xr:uid="{00000000-0005-0000-0000-00000A000000}"/>
    <cellStyle name="Comma [0]" xfId="13" xr:uid="{00000000-0005-0000-0000-00000B000000}"/>
    <cellStyle name="Currency" xfId="14" xr:uid="{00000000-0005-0000-0000-00000C000000}"/>
    <cellStyle name="Currency [0]" xfId="15" xr:uid="{00000000-0005-0000-0000-00000D000000}"/>
    <cellStyle name="Error 10" xfId="16" xr:uid="{00000000-0005-0000-0000-00000E000000}"/>
    <cellStyle name="Error 2" xfId="17" xr:uid="{00000000-0005-0000-0000-00000F000000}"/>
    <cellStyle name="Footnote 12" xfId="18" xr:uid="{00000000-0005-0000-0000-000010000000}"/>
    <cellStyle name="Footnote 2" xfId="19" xr:uid="{00000000-0005-0000-0000-000011000000}"/>
    <cellStyle name="Good 13" xfId="20" xr:uid="{00000000-0005-0000-0000-000012000000}"/>
    <cellStyle name="Good 2" xfId="21" xr:uid="{00000000-0005-0000-0000-000013000000}"/>
    <cellStyle name="Heading (user)" xfId="22" xr:uid="{00000000-0005-0000-0000-000014000000}"/>
    <cellStyle name="Heading (user) 2" xfId="23" xr:uid="{00000000-0005-0000-0000-000015000000}"/>
    <cellStyle name="Heading 1 15" xfId="24" xr:uid="{00000000-0005-0000-0000-000016000000}"/>
    <cellStyle name="Heading 1 2" xfId="25" xr:uid="{00000000-0005-0000-0000-000017000000}"/>
    <cellStyle name="Heading 14" xfId="26" xr:uid="{00000000-0005-0000-0000-000018000000}"/>
    <cellStyle name="Heading 2 16" xfId="27" xr:uid="{00000000-0005-0000-0000-000019000000}"/>
    <cellStyle name="Heading 2 2" xfId="28" xr:uid="{00000000-0005-0000-0000-00001A000000}"/>
    <cellStyle name="Heading 3" xfId="29" xr:uid="{00000000-0005-0000-0000-00001B000000}"/>
    <cellStyle name="Heading1" xfId="30" xr:uid="{00000000-0005-0000-0000-00001C000000}"/>
    <cellStyle name="Hiperlink" xfId="1" builtinId="8"/>
    <cellStyle name="Hiperlink 2" xfId="31" xr:uid="{00000000-0005-0000-0000-00001E000000}"/>
    <cellStyle name="Hiperlink 3" xfId="32" xr:uid="{00000000-0005-0000-0000-00001F000000}"/>
    <cellStyle name="Hiperlink 4" xfId="33" xr:uid="{00000000-0005-0000-0000-000020000000}"/>
    <cellStyle name="Hyperlink 2" xfId="34" xr:uid="{00000000-0005-0000-0000-000021000000}"/>
    <cellStyle name="Neutral 17"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 3" xfId="39" xr:uid="{00000000-0005-0000-0000-000027000000}"/>
    <cellStyle name="Normal 3" xfId="40" xr:uid="{00000000-0005-0000-0000-000028000000}"/>
    <cellStyle name="Normal 3 2" xfId="41" xr:uid="{00000000-0005-0000-0000-000029000000}"/>
    <cellStyle name="Normal 4" xfId="42" xr:uid="{00000000-0005-0000-0000-00002A000000}"/>
    <cellStyle name="Normal 5" xfId="43" xr:uid="{00000000-0005-0000-0000-00002B000000}"/>
    <cellStyle name="Normal 6" xfId="44" xr:uid="{00000000-0005-0000-0000-00002C000000}"/>
    <cellStyle name="Normal 7" xfId="58" xr:uid="{EA94CBA4-745F-47D3-B3EE-A51BC84FD20C}"/>
    <cellStyle name="Note 18" xfId="45" xr:uid="{00000000-0005-0000-0000-00002D000000}"/>
    <cellStyle name="Note 2" xfId="46" xr:uid="{00000000-0005-0000-0000-00002E000000}"/>
    <cellStyle name="Percent" xfId="47" xr:uid="{00000000-0005-0000-0000-00002F000000}"/>
    <cellStyle name="Result 19" xfId="48" xr:uid="{00000000-0005-0000-0000-000030000000}"/>
    <cellStyle name="Result2" xfId="49" xr:uid="{00000000-0005-0000-0000-000031000000}"/>
    <cellStyle name="Status 2" xfId="50" xr:uid="{00000000-0005-0000-0000-000032000000}"/>
    <cellStyle name="Status 20" xfId="51" xr:uid="{00000000-0005-0000-0000-000033000000}"/>
    <cellStyle name="Text 2" xfId="52" xr:uid="{00000000-0005-0000-0000-000034000000}"/>
    <cellStyle name="Text 21" xfId="53" xr:uid="{00000000-0005-0000-0000-000035000000}"/>
    <cellStyle name="Vírgula 2" xfId="54" xr:uid="{00000000-0005-0000-0000-000036000000}"/>
    <cellStyle name="Vírgula 3" xfId="55" xr:uid="{00000000-0005-0000-0000-000037000000}"/>
    <cellStyle name="Warning 2" xfId="56" xr:uid="{00000000-0005-0000-0000-000038000000}"/>
    <cellStyle name="Warning 22" xfId="57" xr:uid="{00000000-0005-0000-0000-000039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DC"/>
      <rgbColor rgb="FF808080"/>
      <rgbColor rgb="FF9999FF"/>
      <rgbColor rgb="FF993366"/>
      <rgbColor rgb="FFFFFFCC"/>
      <rgbColor rgb="FFDAE3F3"/>
      <rgbColor rgb="FF660066"/>
      <rgbColor rgb="FFFF8080"/>
      <rgbColor rgb="FF0563C1"/>
      <rgbColor rgb="FFB4C7E7"/>
      <rgbColor rgb="FF000080"/>
      <rgbColor rgb="FFFF00FF"/>
      <rgbColor rgb="FFFFFF00"/>
      <rgbColor rgb="FF00FFFF"/>
      <rgbColor rgb="FF800080"/>
      <rgbColor rgb="FF800000"/>
      <rgbColor rgb="FF008080"/>
      <rgbColor rgb="FF0000FF"/>
      <rgbColor rgb="FF00CCFF"/>
      <rgbColor rgb="FFE7E6E6"/>
      <rgbColor rgb="FFCCFFCC"/>
      <rgbColor rgb="FFFFE699"/>
      <rgbColor rgb="FFB4C6E7"/>
      <rgbColor rgb="FFFF99CC"/>
      <rgbColor rgb="FFDDDDDD"/>
      <rgbColor rgb="FFFFCCCC"/>
      <rgbColor rgb="FF3366FF"/>
      <rgbColor rgb="FF33CCCC"/>
      <rgbColor rgb="FF99CC00"/>
      <rgbColor rgb="FFFFD966"/>
      <rgbColor rgb="FFFF9900"/>
      <rgbColor rgb="FFFF6600"/>
      <rgbColor rgb="FF666699"/>
      <rgbColor rgb="FFA9D18E"/>
      <rgbColor rgb="FF172938"/>
      <rgbColor rgb="FF548235"/>
      <rgbColor rgb="FF003300"/>
      <rgbColor rgb="FF444444"/>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150</xdr:colOff>
      <xdr:row>0</xdr:row>
      <xdr:rowOff>47520</xdr:rowOff>
    </xdr:from>
    <xdr:to>
      <xdr:col>5</xdr:col>
      <xdr:colOff>285495</xdr:colOff>
      <xdr:row>5</xdr:row>
      <xdr:rowOff>76320</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3764" t="25584" r="3764" b="24690"/>
        <a:stretch/>
      </xdr:blipFill>
      <xdr:spPr>
        <a:xfrm>
          <a:off x="2276625" y="47520"/>
          <a:ext cx="2580870" cy="981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B372D17B-FA5D-4114-9BD2-7EAA2CE07F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6"/>
  </sheetPr>
  <dimension ref="A1:AMK43"/>
  <sheetViews>
    <sheetView showGridLines="0" zoomScaleNormal="100" workbookViewId="0">
      <selection activeCell="C14" sqref="C14:F14"/>
    </sheetView>
  </sheetViews>
  <sheetFormatPr defaultColWidth="0" defaultRowHeight="15" zeroHeight="1" x14ac:dyDescent="0.25"/>
  <cols>
    <col min="1" max="1" width="3.85546875" customWidth="1"/>
    <col min="2" max="2" width="4.7109375" style="1" customWidth="1"/>
    <col min="3" max="4" width="25.5703125" customWidth="1"/>
    <col min="5" max="5" width="8.85546875" customWidth="1"/>
    <col min="6" max="6" width="23.7109375" customWidth="1"/>
    <col min="7" max="7" width="15.140625" customWidth="1"/>
    <col min="8" max="8" width="9.140625" customWidth="1"/>
    <col min="9" max="1024" width="9.140625" hidden="1" customWidth="1"/>
    <col min="1025" max="1025" width="0" hidden="1" customWidth="1"/>
    <col min="1026" max="16384" width="9.140625" hidden="1"/>
  </cols>
  <sheetData>
    <row r="1" spans="2:1025" x14ac:dyDescent="0.25"/>
    <row r="2" spans="2:1025" x14ac:dyDescent="0.25"/>
    <row r="3" spans="2:1025" x14ac:dyDescent="0.25"/>
    <row r="4" spans="2:1025" x14ac:dyDescent="0.25"/>
    <row r="5" spans="2:1025" x14ac:dyDescent="0.25"/>
    <row r="6" spans="2:1025" x14ac:dyDescent="0.25"/>
    <row r="7" spans="2:1025" ht="15" customHeight="1" x14ac:dyDescent="0.25">
      <c r="B7" s="46" t="s">
        <v>0</v>
      </c>
      <c r="C7" s="47"/>
      <c r="D7" s="47"/>
      <c r="E7" s="47"/>
      <c r="F7" s="47"/>
      <c r="G7" s="48"/>
    </row>
    <row r="8" spans="2:1025" x14ac:dyDescent="0.25">
      <c r="B8" s="49"/>
      <c r="C8" s="50"/>
      <c r="D8" s="50"/>
      <c r="E8" s="50"/>
      <c r="F8" s="50"/>
      <c r="G8" s="51"/>
    </row>
    <row r="9" spans="2:1025" s="2" customFormat="1" x14ac:dyDescent="0.25">
      <c r="B9" s="3"/>
      <c r="C9" s="3"/>
      <c r="D9" s="3"/>
      <c r="E9" s="3"/>
      <c r="F9" s="3"/>
    </row>
    <row r="10" spans="2:1025" x14ac:dyDescent="0.25">
      <c r="C10" s="52" t="s">
        <v>1</v>
      </c>
      <c r="D10" s="52"/>
      <c r="E10" s="52"/>
      <c r="F10" s="52"/>
      <c r="G10" s="52"/>
    </row>
    <row r="11" spans="2:1025" x14ac:dyDescent="0.25">
      <c r="B11" s="21" t="s">
        <v>2</v>
      </c>
      <c r="C11" s="57" t="s">
        <v>3</v>
      </c>
      <c r="D11" s="57"/>
      <c r="E11" s="57"/>
      <c r="F11" s="57"/>
      <c r="G11" s="22"/>
    </row>
    <row r="12" spans="2:1025" x14ac:dyDescent="0.25">
      <c r="B12" s="21" t="s">
        <v>4</v>
      </c>
      <c r="C12" s="57" t="s">
        <v>5</v>
      </c>
      <c r="D12" s="57"/>
      <c r="E12" s="57"/>
      <c r="F12" s="57"/>
      <c r="G12" s="57"/>
    </row>
    <row r="13" spans="2:1025" x14ac:dyDescent="0.25">
      <c r="B13" s="21" t="s">
        <v>6</v>
      </c>
      <c r="C13" s="57" t="s">
        <v>7</v>
      </c>
      <c r="D13" s="57"/>
      <c r="E13" s="57"/>
      <c r="F13" s="57"/>
      <c r="G13" s="23"/>
    </row>
    <row r="14" spans="2:1025" ht="28.5" customHeight="1" x14ac:dyDescent="0.25">
      <c r="B14" s="21" t="s">
        <v>8</v>
      </c>
      <c r="C14" s="58" t="s">
        <v>9</v>
      </c>
      <c r="D14" s="58"/>
      <c r="E14" s="58"/>
      <c r="F14" s="58"/>
      <c r="G14" s="23"/>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row>
    <row r="15" spans="2:1025" x14ac:dyDescent="0.25">
      <c r="B15" s="21" t="s">
        <v>10</v>
      </c>
      <c r="C15" s="56" t="s">
        <v>11</v>
      </c>
      <c r="D15" s="56"/>
      <c r="E15" s="56"/>
      <c r="F15" s="56"/>
      <c r="G15" s="22"/>
    </row>
    <row r="16" spans="2:1025" x14ac:dyDescent="0.25">
      <c r="B16" s="21" t="s">
        <v>12</v>
      </c>
      <c r="C16" s="56" t="s">
        <v>13</v>
      </c>
      <c r="D16" s="56"/>
      <c r="E16" s="56"/>
      <c r="F16" s="56"/>
      <c r="G16" s="22"/>
    </row>
    <row r="17" spans="2:7" x14ac:dyDescent="0.25">
      <c r="B17" s="21" t="s">
        <v>14</v>
      </c>
      <c r="C17" s="56" t="s">
        <v>15</v>
      </c>
      <c r="D17" s="56"/>
      <c r="E17" s="56"/>
      <c r="F17" s="56"/>
      <c r="G17" s="22"/>
    </row>
    <row r="18" spans="2:7" x14ac:dyDescent="0.25">
      <c r="B18" s="21" t="s">
        <v>16</v>
      </c>
      <c r="C18" s="56" t="s">
        <v>17</v>
      </c>
      <c r="D18" s="56"/>
      <c r="E18" s="56"/>
      <c r="F18" s="56"/>
      <c r="G18" s="22"/>
    </row>
    <row r="19" spans="2:7" x14ac:dyDescent="0.25">
      <c r="B19" s="21" t="s">
        <v>18</v>
      </c>
      <c r="C19" s="56" t="s">
        <v>19</v>
      </c>
      <c r="D19" s="56"/>
      <c r="E19" s="56"/>
      <c r="F19" s="56"/>
      <c r="G19" s="22"/>
    </row>
    <row r="20" spans="2:7" x14ac:dyDescent="0.25">
      <c r="B20" s="21" t="s">
        <v>20</v>
      </c>
      <c r="C20" s="56" t="s">
        <v>21</v>
      </c>
      <c r="D20" s="56"/>
      <c r="E20" s="56"/>
      <c r="F20" s="56"/>
      <c r="G20" s="22"/>
    </row>
    <row r="21" spans="2:7" ht="16.5" customHeight="1" x14ac:dyDescent="0.25">
      <c r="B21" s="21" t="s">
        <v>22</v>
      </c>
      <c r="C21" s="56" t="s">
        <v>23</v>
      </c>
      <c r="D21" s="56"/>
      <c r="E21" s="56"/>
      <c r="F21" s="56"/>
      <c r="G21" s="22"/>
    </row>
    <row r="22" spans="2:7" x14ac:dyDescent="0.25">
      <c r="B22" s="21"/>
      <c r="C22" s="55" t="s">
        <v>24</v>
      </c>
      <c r="D22" s="55"/>
      <c r="E22" s="55"/>
      <c r="F22" s="55"/>
    </row>
    <row r="23" spans="2:7" x14ac:dyDescent="0.25">
      <c r="B23" s="21" t="s">
        <v>25</v>
      </c>
      <c r="C23" s="57" t="s">
        <v>26</v>
      </c>
      <c r="D23" s="57"/>
      <c r="E23" s="57"/>
      <c r="F23" s="57"/>
      <c r="G23" s="22"/>
    </row>
    <row r="24" spans="2:7" x14ac:dyDescent="0.25">
      <c r="B24" s="21" t="s">
        <v>27</v>
      </c>
      <c r="C24" s="57" t="s">
        <v>28</v>
      </c>
      <c r="D24" s="57"/>
      <c r="E24" s="57"/>
      <c r="F24" s="57"/>
      <c r="G24" s="22"/>
    </row>
    <row r="25" spans="2:7" x14ac:dyDescent="0.25">
      <c r="B25" s="21" t="s">
        <v>29</v>
      </c>
      <c r="C25" s="53" t="s">
        <v>30</v>
      </c>
      <c r="D25" s="53"/>
      <c r="E25" s="53"/>
      <c r="F25" s="53"/>
      <c r="G25" s="22"/>
    </row>
    <row r="26" spans="2:7" x14ac:dyDescent="0.25">
      <c r="B26" s="21" t="s">
        <v>31</v>
      </c>
      <c r="C26" s="54" t="s">
        <v>32</v>
      </c>
      <c r="D26" s="54"/>
      <c r="E26" s="54"/>
      <c r="F26" s="54"/>
      <c r="G26" s="22"/>
    </row>
    <row r="27" spans="2:7" x14ac:dyDescent="0.25">
      <c r="B27" s="21" t="s">
        <v>33</v>
      </c>
      <c r="C27" s="54" t="s">
        <v>34</v>
      </c>
      <c r="D27" s="54"/>
      <c r="E27" s="54"/>
      <c r="F27" s="54"/>
      <c r="G27" s="22"/>
    </row>
    <row r="28" spans="2:7" x14ac:dyDescent="0.25">
      <c r="B28" s="21" t="s">
        <v>35</v>
      </c>
      <c r="C28" s="54" t="s">
        <v>36</v>
      </c>
      <c r="D28" s="54"/>
      <c r="E28" s="54"/>
      <c r="F28" s="54"/>
      <c r="G28" s="22"/>
    </row>
    <row r="29" spans="2:7" x14ac:dyDescent="0.25">
      <c r="B29" s="21" t="s">
        <v>37</v>
      </c>
      <c r="C29" s="54" t="s">
        <v>38</v>
      </c>
      <c r="D29" s="54"/>
      <c r="E29" s="54"/>
      <c r="F29" s="54"/>
      <c r="G29" s="22"/>
    </row>
    <row r="30" spans="2:7" x14ac:dyDescent="0.25">
      <c r="B30" s="21" t="s">
        <v>39</v>
      </c>
      <c r="C30" s="53" t="s">
        <v>40</v>
      </c>
      <c r="D30" s="53"/>
      <c r="E30" s="53"/>
      <c r="F30" s="53"/>
      <c r="G30" s="22"/>
    </row>
    <row r="31" spans="2:7" x14ac:dyDescent="0.25">
      <c r="B31" s="21" t="s">
        <v>41</v>
      </c>
      <c r="C31" s="54" t="s">
        <v>42</v>
      </c>
      <c r="D31" s="54"/>
      <c r="E31" s="54"/>
      <c r="F31" s="54"/>
      <c r="G31" s="22"/>
    </row>
    <row r="32" spans="2:7" x14ac:dyDescent="0.25">
      <c r="B32" s="21" t="s">
        <v>43</v>
      </c>
      <c r="C32" s="54" t="s">
        <v>44</v>
      </c>
      <c r="D32" s="54"/>
      <c r="E32" s="54"/>
      <c r="F32" s="54"/>
      <c r="G32" s="22"/>
    </row>
    <row r="33" spans="2:7" x14ac:dyDescent="0.25">
      <c r="B33" s="21" t="s">
        <v>45</v>
      </c>
      <c r="C33" s="54" t="s">
        <v>46</v>
      </c>
      <c r="D33" s="54"/>
      <c r="E33" s="54"/>
      <c r="F33" s="54"/>
      <c r="G33" s="22"/>
    </row>
    <row r="34" spans="2:7" x14ac:dyDescent="0.25">
      <c r="B34" s="21" t="s">
        <v>47</v>
      </c>
      <c r="C34" s="54" t="s">
        <v>48</v>
      </c>
      <c r="D34" s="54"/>
      <c r="E34" s="54"/>
      <c r="F34" s="54"/>
      <c r="G34" s="22"/>
    </row>
    <row r="35" spans="2:7" x14ac:dyDescent="0.25">
      <c r="B35" s="21" t="s">
        <v>49</v>
      </c>
      <c r="C35" s="54" t="s">
        <v>50</v>
      </c>
      <c r="D35" s="54"/>
      <c r="E35" s="54"/>
      <c r="F35" s="54"/>
      <c r="G35" s="22"/>
    </row>
    <row r="36" spans="2:7" x14ac:dyDescent="0.25">
      <c r="B36" s="21" t="s">
        <v>51</v>
      </c>
      <c r="C36" s="54" t="s">
        <v>52</v>
      </c>
      <c r="D36" s="54"/>
      <c r="E36" s="54"/>
      <c r="F36" s="54"/>
      <c r="G36" s="22"/>
    </row>
    <row r="37" spans="2:7" x14ac:dyDescent="0.25">
      <c r="B37" s="21" t="s">
        <v>53</v>
      </c>
      <c r="C37" s="54" t="s">
        <v>54</v>
      </c>
      <c r="D37" s="54"/>
      <c r="E37" s="54"/>
      <c r="F37" s="54"/>
      <c r="G37" s="22"/>
    </row>
    <row r="38" spans="2:7" x14ac:dyDescent="0.25">
      <c r="B38" s="21" t="s">
        <v>55</v>
      </c>
      <c r="C38" s="54" t="s">
        <v>56</v>
      </c>
      <c r="D38" s="54"/>
      <c r="E38" s="54"/>
      <c r="F38" s="54"/>
      <c r="G38" s="22"/>
    </row>
    <row r="39" spans="2:7" x14ac:dyDescent="0.25">
      <c r="B39" s="21" t="s">
        <v>57</v>
      </c>
      <c r="C39" s="54" t="s">
        <v>58</v>
      </c>
      <c r="D39" s="54"/>
      <c r="E39" s="54"/>
      <c r="F39" s="54"/>
      <c r="G39" s="22"/>
    </row>
    <row r="40" spans="2:7" x14ac:dyDescent="0.25">
      <c r="B40" s="21"/>
      <c r="C40" s="59"/>
      <c r="D40" s="59"/>
      <c r="E40" s="59"/>
      <c r="F40" s="59"/>
    </row>
    <row r="43" spans="2:7" x14ac:dyDescent="0.25"/>
  </sheetData>
  <mergeCells count="32">
    <mergeCell ref="C40:F40"/>
    <mergeCell ref="C13:F13"/>
    <mergeCell ref="C23:F23"/>
    <mergeCell ref="C24:F24"/>
    <mergeCell ref="C26:F26"/>
    <mergeCell ref="C27:F27"/>
    <mergeCell ref="C28:F28"/>
    <mergeCell ref="C29:F29"/>
    <mergeCell ref="C32:F32"/>
    <mergeCell ref="C33:F33"/>
    <mergeCell ref="C34:F34"/>
    <mergeCell ref="C38:F38"/>
    <mergeCell ref="C39:F39"/>
    <mergeCell ref="C36:F36"/>
    <mergeCell ref="C35:F35"/>
    <mergeCell ref="C37:F37"/>
    <mergeCell ref="B7:G8"/>
    <mergeCell ref="C10:G10"/>
    <mergeCell ref="C30:F30"/>
    <mergeCell ref="C31:F31"/>
    <mergeCell ref="C22:F22"/>
    <mergeCell ref="C25:F25"/>
    <mergeCell ref="C16:F16"/>
    <mergeCell ref="C17:F17"/>
    <mergeCell ref="C18:F18"/>
    <mergeCell ref="C19:F19"/>
    <mergeCell ref="C20:F20"/>
    <mergeCell ref="C11:F11"/>
    <mergeCell ref="C14:F14"/>
    <mergeCell ref="C15:F15"/>
    <mergeCell ref="C12:G12"/>
    <mergeCell ref="C21:F21"/>
  </mergeCells>
  <hyperlinks>
    <hyperlink ref="C10" location="Indicadores_Meta!A1" display="Indicadores" xr:uid="{00000000-0004-0000-0000-000000000000}"/>
    <hyperlink ref="C22:F22" location="Meta_Demandas!A1" display="Demandas" xr:uid="{00000000-0004-0000-0000-000001000000}"/>
  </hyperlinks>
  <pageMargins left="0.51180555555555496" right="0.51180555555555496" top="0.78749999999999998" bottom="0.78749999999999998"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FB22D-1982-498F-A12F-41EC74AEE9E1}">
  <sheetPr>
    <tabColor theme="5" tint="0.39997558519241921"/>
  </sheetPr>
  <dimension ref="A1:G19"/>
  <sheetViews>
    <sheetView showGridLines="0" workbookViewId="0">
      <selection activeCell="B10" sqref="B10:F18"/>
    </sheetView>
  </sheetViews>
  <sheetFormatPr defaultColWidth="0" defaultRowHeight="15" customHeight="1" zeroHeight="1" x14ac:dyDescent="0.25"/>
  <cols>
    <col min="1" max="1" width="9.140625" style="24" customWidth="1"/>
    <col min="2" max="2" width="22.85546875" style="24" customWidth="1"/>
    <col min="3" max="3" width="13" style="24" customWidth="1"/>
    <col min="4" max="4" width="39.7109375" style="24" customWidth="1"/>
    <col min="5" max="5" width="28.85546875" style="24" customWidth="1"/>
    <col min="6" max="6" width="22.28515625" style="24" customWidth="1"/>
    <col min="7" max="7" width="9.140625" style="24" customWidth="1"/>
    <col min="8" max="16384" width="9.140625" style="24"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c r="B10" s="60" t="s">
        <v>59</v>
      </c>
      <c r="C10" s="61"/>
      <c r="D10" s="61"/>
      <c r="E10" s="61"/>
      <c r="F10" s="62"/>
    </row>
    <row r="11" spans="2:6" x14ac:dyDescent="0.25">
      <c r="B11" s="63"/>
      <c r="C11" s="64"/>
      <c r="D11" s="64"/>
      <c r="E11" s="64"/>
      <c r="F11" s="65"/>
    </row>
    <row r="12" spans="2:6" x14ac:dyDescent="0.25">
      <c r="B12" s="63"/>
      <c r="C12" s="64"/>
      <c r="D12" s="64"/>
      <c r="E12" s="64"/>
      <c r="F12" s="65"/>
    </row>
    <row r="13" spans="2:6" x14ac:dyDescent="0.25">
      <c r="B13" s="63"/>
      <c r="C13" s="64"/>
      <c r="D13" s="64"/>
      <c r="E13" s="64"/>
      <c r="F13" s="65"/>
    </row>
    <row r="14" spans="2:6" x14ac:dyDescent="0.25">
      <c r="B14" s="63"/>
      <c r="C14" s="64"/>
      <c r="D14" s="64"/>
      <c r="E14" s="64"/>
      <c r="F14" s="65"/>
    </row>
    <row r="15" spans="2:6" x14ac:dyDescent="0.25">
      <c r="B15" s="63"/>
      <c r="C15" s="64"/>
      <c r="D15" s="64"/>
      <c r="E15" s="64"/>
      <c r="F15" s="65"/>
    </row>
    <row r="16" spans="2:6" x14ac:dyDescent="0.25">
      <c r="B16" s="63"/>
      <c r="C16" s="64"/>
      <c r="D16" s="64"/>
      <c r="E16" s="64"/>
      <c r="F16" s="65"/>
    </row>
    <row r="17" spans="2:6" x14ac:dyDescent="0.25">
      <c r="B17" s="63"/>
      <c r="C17" s="64"/>
      <c r="D17" s="64"/>
      <c r="E17" s="64"/>
      <c r="F17" s="65"/>
    </row>
    <row r="18" spans="2:6" x14ac:dyDescent="0.25">
      <c r="B18" s="66"/>
      <c r="C18" s="67"/>
      <c r="D18" s="67"/>
      <c r="E18" s="67"/>
      <c r="F18" s="68"/>
    </row>
    <row r="19" spans="2:6" x14ac:dyDescent="0.25"/>
  </sheetData>
  <mergeCells count="1">
    <mergeCell ref="B10:F18"/>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Q13"/>
  <sheetViews>
    <sheetView showGridLines="0" tabSelected="1" zoomScale="80" zoomScaleNormal="80" workbookViewId="0">
      <selection activeCell="C4" sqref="C4"/>
    </sheetView>
  </sheetViews>
  <sheetFormatPr defaultColWidth="9.140625" defaultRowHeight="15" x14ac:dyDescent="0.25"/>
  <cols>
    <col min="1" max="1" width="3.5703125" style="5" customWidth="1"/>
    <col min="2" max="2" width="5" style="17" customWidth="1"/>
    <col min="3" max="3" width="53.28515625" style="15" customWidth="1"/>
    <col min="4" max="4" width="27.85546875" style="15" customWidth="1"/>
    <col min="5" max="5" width="51.42578125" style="15" customWidth="1"/>
    <col min="6" max="6" width="46.42578125" style="15" customWidth="1"/>
    <col min="7" max="7" width="20.7109375" style="15" customWidth="1"/>
    <col min="8" max="10" width="18" style="15" hidden="1" customWidth="1"/>
    <col min="11" max="11" width="28.42578125" style="15" hidden="1" customWidth="1"/>
    <col min="12" max="12" width="32.7109375" style="15" hidden="1" customWidth="1"/>
    <col min="13" max="13" width="50.140625" style="15" hidden="1" customWidth="1"/>
    <col min="14" max="14" width="49.28515625" style="15" hidden="1" customWidth="1"/>
    <col min="15" max="15" width="78.28515625" style="15" hidden="1" customWidth="1"/>
    <col min="16" max="16" width="18" style="15" customWidth="1"/>
    <col min="17" max="17" width="22.140625" style="15" customWidth="1"/>
    <col min="18" max="18" width="30" style="15" customWidth="1"/>
    <col min="19" max="19" width="36.5703125" style="15" customWidth="1"/>
    <col min="20" max="20" width="51.85546875" style="15" customWidth="1"/>
    <col min="21" max="21" width="55.85546875" style="15" customWidth="1"/>
    <col min="22" max="22" width="52.28515625" style="15" customWidth="1"/>
    <col min="23" max="50" width="18" style="15" hidden="1" customWidth="1"/>
    <col min="51" max="51" width="23.28515625" style="15" hidden="1" customWidth="1"/>
    <col min="52" max="52" width="32.42578125" style="15" hidden="1" customWidth="1"/>
    <col min="53" max="53" width="24.7109375" style="15" hidden="1" customWidth="1"/>
    <col min="54" max="54" width="54.85546875" style="15" hidden="1" customWidth="1"/>
    <col min="55" max="55" width="32.42578125" style="15" hidden="1" customWidth="1"/>
    <col min="56" max="56" width="29.140625" style="15" hidden="1" customWidth="1"/>
    <col min="57" max="57" width="22.5703125" style="15" hidden="1" customWidth="1"/>
    <col min="58" max="58" width="25.85546875" style="15" hidden="1" customWidth="1"/>
    <col min="59" max="1057" width="9.140625" style="5"/>
  </cols>
  <sheetData>
    <row r="1" spans="1:58" x14ac:dyDescent="0.25">
      <c r="A1" s="4"/>
    </row>
    <row r="2" spans="1:58" ht="114.75" x14ac:dyDescent="0.25">
      <c r="B2" s="27" t="s">
        <v>60</v>
      </c>
      <c r="C2" s="27" t="s">
        <v>61</v>
      </c>
      <c r="D2" s="27" t="s">
        <v>62</v>
      </c>
      <c r="E2" s="27" t="s">
        <v>63</v>
      </c>
      <c r="F2" s="27" t="s">
        <v>64</v>
      </c>
      <c r="G2" s="27" t="s">
        <v>65</v>
      </c>
      <c r="H2" s="28" t="s">
        <v>66</v>
      </c>
      <c r="I2" s="28" t="s">
        <v>67</v>
      </c>
      <c r="J2" s="29" t="s">
        <v>68</v>
      </c>
      <c r="K2" s="29" t="s">
        <v>69</v>
      </c>
      <c r="L2" s="30" t="s">
        <v>70</v>
      </c>
      <c r="M2" s="30" t="s">
        <v>71</v>
      </c>
      <c r="N2" s="30" t="s">
        <v>72</v>
      </c>
      <c r="O2" s="30" t="s">
        <v>73</v>
      </c>
      <c r="P2" s="28" t="s">
        <v>74</v>
      </c>
      <c r="Q2" s="29" t="s">
        <v>75</v>
      </c>
      <c r="R2" s="29" t="s">
        <v>69</v>
      </c>
      <c r="S2" s="30" t="s">
        <v>70</v>
      </c>
      <c r="T2" s="30" t="s">
        <v>71</v>
      </c>
      <c r="U2" s="30" t="s">
        <v>72</v>
      </c>
      <c r="V2" s="30" t="s">
        <v>73</v>
      </c>
      <c r="W2" s="28" t="s">
        <v>76</v>
      </c>
      <c r="X2" s="29" t="s">
        <v>77</v>
      </c>
      <c r="Y2" s="29" t="s">
        <v>69</v>
      </c>
      <c r="Z2" s="30" t="s">
        <v>70</v>
      </c>
      <c r="AA2" s="30" t="s">
        <v>71</v>
      </c>
      <c r="AB2" s="30" t="s">
        <v>72</v>
      </c>
      <c r="AC2" s="30" t="s">
        <v>73</v>
      </c>
      <c r="AD2" s="28" t="s">
        <v>78</v>
      </c>
      <c r="AE2" s="29" t="s">
        <v>79</v>
      </c>
      <c r="AF2" s="29" t="s">
        <v>69</v>
      </c>
      <c r="AG2" s="30" t="s">
        <v>70</v>
      </c>
      <c r="AH2" s="30" t="s">
        <v>71</v>
      </c>
      <c r="AI2" s="30" t="s">
        <v>72</v>
      </c>
      <c r="AJ2" s="30" t="s">
        <v>73</v>
      </c>
      <c r="AK2" s="28" t="s">
        <v>80</v>
      </c>
      <c r="AL2" s="29" t="s">
        <v>81</v>
      </c>
      <c r="AM2" s="29" t="s">
        <v>69</v>
      </c>
      <c r="AN2" s="30" t="s">
        <v>70</v>
      </c>
      <c r="AO2" s="30" t="s">
        <v>71</v>
      </c>
      <c r="AP2" s="30" t="s">
        <v>72</v>
      </c>
      <c r="AQ2" s="30" t="s">
        <v>73</v>
      </c>
      <c r="AR2" s="28" t="s">
        <v>82</v>
      </c>
      <c r="AS2" s="29" t="s">
        <v>83</v>
      </c>
      <c r="AT2" s="29" t="s">
        <v>69</v>
      </c>
      <c r="AU2" s="30" t="s">
        <v>70</v>
      </c>
      <c r="AV2" s="30" t="s">
        <v>71</v>
      </c>
      <c r="AW2" s="30" t="s">
        <v>72</v>
      </c>
      <c r="AX2" s="30" t="s">
        <v>73</v>
      </c>
      <c r="AY2" s="27" t="s">
        <v>84</v>
      </c>
      <c r="AZ2" s="27" t="s">
        <v>85</v>
      </c>
      <c r="BA2" s="31" t="s">
        <v>86</v>
      </c>
      <c r="BB2" s="27" t="s">
        <v>87</v>
      </c>
      <c r="BC2" s="27" t="s">
        <v>88</v>
      </c>
      <c r="BD2" s="27" t="s">
        <v>89</v>
      </c>
      <c r="BE2" s="27" t="s">
        <v>90</v>
      </c>
      <c r="BF2" s="27" t="s">
        <v>91</v>
      </c>
    </row>
    <row r="3" spans="1:58" ht="171" customHeight="1" x14ac:dyDescent="0.25">
      <c r="B3" s="32" t="s">
        <v>2</v>
      </c>
      <c r="C3" s="33" t="s">
        <v>92</v>
      </c>
      <c r="D3" s="33" t="s">
        <v>3</v>
      </c>
      <c r="E3" s="34" t="s">
        <v>93</v>
      </c>
      <c r="F3" s="33" t="s">
        <v>94</v>
      </c>
      <c r="G3" s="33" t="s">
        <v>95</v>
      </c>
      <c r="H3" s="33">
        <v>1.17</v>
      </c>
      <c r="I3" s="33" t="s">
        <v>96</v>
      </c>
      <c r="J3" s="35">
        <v>2.11</v>
      </c>
      <c r="K3" s="36" t="s">
        <v>97</v>
      </c>
      <c r="L3" s="35"/>
      <c r="M3" s="35"/>
      <c r="N3" s="35"/>
      <c r="O3" s="35" t="s">
        <v>98</v>
      </c>
      <c r="P3" s="33" t="s">
        <v>99</v>
      </c>
      <c r="Q3" s="16">
        <v>4.0199999999999996</v>
      </c>
      <c r="R3" s="33" t="s">
        <v>100</v>
      </c>
      <c r="S3" s="16"/>
      <c r="T3" s="16"/>
      <c r="U3" s="16"/>
      <c r="V3" s="16" t="s">
        <v>101</v>
      </c>
      <c r="W3" s="33" t="s">
        <v>102</v>
      </c>
      <c r="X3" s="33"/>
      <c r="Y3" s="33"/>
      <c r="Z3" s="33"/>
      <c r="AA3" s="33"/>
      <c r="AB3" s="33"/>
      <c r="AC3" s="33"/>
      <c r="AD3" s="33" t="s">
        <v>103</v>
      </c>
      <c r="AE3" s="33"/>
      <c r="AF3" s="33"/>
      <c r="AG3" s="33"/>
      <c r="AH3" s="33"/>
      <c r="AI3" s="33"/>
      <c r="AJ3" s="33"/>
      <c r="AK3" s="33" t="s">
        <v>104</v>
      </c>
      <c r="AL3" s="33"/>
      <c r="AM3" s="33"/>
      <c r="AN3" s="33"/>
      <c r="AO3" s="33"/>
      <c r="AP3" s="33"/>
      <c r="AQ3" s="33"/>
      <c r="AR3" s="33">
        <v>2</v>
      </c>
      <c r="AS3" s="33"/>
      <c r="AT3" s="33"/>
      <c r="AU3" s="33"/>
      <c r="AV3" s="33"/>
      <c r="AW3" s="33"/>
      <c r="AX3" s="33"/>
      <c r="AY3" s="33" t="s">
        <v>105</v>
      </c>
      <c r="AZ3" s="37" t="s">
        <v>106</v>
      </c>
      <c r="BA3" s="34" t="s">
        <v>107</v>
      </c>
      <c r="BB3" s="33" t="s">
        <v>108</v>
      </c>
      <c r="BC3" s="37" t="s">
        <v>109</v>
      </c>
      <c r="BD3" s="33" t="s">
        <v>110</v>
      </c>
      <c r="BE3" s="38" t="s">
        <v>111</v>
      </c>
      <c r="BF3" s="33" t="s">
        <v>112</v>
      </c>
    </row>
    <row r="4" spans="1:58" ht="108.75" customHeight="1" x14ac:dyDescent="0.25">
      <c r="B4" s="32" t="s">
        <v>4</v>
      </c>
      <c r="C4" s="33" t="s">
        <v>92</v>
      </c>
      <c r="D4" s="33" t="s">
        <v>5</v>
      </c>
      <c r="E4" s="33" t="s">
        <v>113</v>
      </c>
      <c r="F4" s="33" t="s">
        <v>114</v>
      </c>
      <c r="G4" s="33" t="s">
        <v>95</v>
      </c>
      <c r="H4" s="37">
        <v>60</v>
      </c>
      <c r="I4" s="33">
        <v>60</v>
      </c>
      <c r="J4" s="39">
        <v>53</v>
      </c>
      <c r="K4" s="33" t="s">
        <v>115</v>
      </c>
      <c r="L4" s="35" t="s">
        <v>116</v>
      </c>
      <c r="M4" s="40" t="s">
        <v>117</v>
      </c>
      <c r="N4" s="40" t="s">
        <v>118</v>
      </c>
      <c r="O4" s="40"/>
      <c r="P4" s="33">
        <v>65</v>
      </c>
      <c r="Q4" s="16">
        <v>80</v>
      </c>
      <c r="R4" s="33" t="s">
        <v>119</v>
      </c>
      <c r="S4" s="16"/>
      <c r="T4" s="16"/>
      <c r="U4" s="16"/>
      <c r="V4" s="16" t="s">
        <v>120</v>
      </c>
      <c r="W4" s="33">
        <v>70</v>
      </c>
      <c r="X4" s="33"/>
      <c r="Y4" s="33"/>
      <c r="Z4" s="33"/>
      <c r="AA4" s="33"/>
      <c r="AB4" s="33"/>
      <c r="AC4" s="33"/>
      <c r="AD4" s="33">
        <v>70</v>
      </c>
      <c r="AE4" s="33"/>
      <c r="AF4" s="33"/>
      <c r="AG4" s="33"/>
      <c r="AH4" s="33"/>
      <c r="AI4" s="33"/>
      <c r="AJ4" s="33"/>
      <c r="AK4" s="33">
        <v>75</v>
      </c>
      <c r="AL4" s="33"/>
      <c r="AM4" s="33"/>
      <c r="AN4" s="33"/>
      <c r="AO4" s="33"/>
      <c r="AP4" s="33"/>
      <c r="AQ4" s="33"/>
      <c r="AR4" s="33">
        <v>80</v>
      </c>
      <c r="AS4" s="33"/>
      <c r="AT4" s="33"/>
      <c r="AU4" s="33"/>
      <c r="AV4" s="33"/>
      <c r="AW4" s="33"/>
      <c r="AX4" s="33"/>
      <c r="AY4" s="38" t="s">
        <v>121</v>
      </c>
      <c r="AZ4" s="37" t="s">
        <v>106</v>
      </c>
      <c r="BA4" s="34" t="s">
        <v>122</v>
      </c>
      <c r="BB4" s="33" t="s">
        <v>123</v>
      </c>
      <c r="BC4" s="37" t="s">
        <v>109</v>
      </c>
      <c r="BD4" s="33" t="s">
        <v>110</v>
      </c>
      <c r="BE4" s="38" t="s">
        <v>111</v>
      </c>
      <c r="BF4" s="33" t="s">
        <v>112</v>
      </c>
    </row>
    <row r="5" spans="1:58" ht="38.25" x14ac:dyDescent="0.25">
      <c r="B5" s="32" t="s">
        <v>6</v>
      </c>
      <c r="C5" s="33" t="s">
        <v>92</v>
      </c>
      <c r="D5" s="37" t="s">
        <v>7</v>
      </c>
      <c r="E5" s="37" t="s">
        <v>124</v>
      </c>
      <c r="F5" s="37" t="s">
        <v>125</v>
      </c>
      <c r="G5" s="33" t="s">
        <v>95</v>
      </c>
      <c r="H5" s="37">
        <v>80</v>
      </c>
      <c r="I5" s="33">
        <v>80</v>
      </c>
      <c r="J5" s="40">
        <v>100</v>
      </c>
      <c r="K5" s="33" t="s">
        <v>115</v>
      </c>
      <c r="L5" s="35"/>
      <c r="M5" s="40"/>
      <c r="N5" s="40"/>
      <c r="O5" s="40" t="s">
        <v>126</v>
      </c>
      <c r="P5" s="33">
        <v>85</v>
      </c>
      <c r="Q5" s="16">
        <v>100</v>
      </c>
      <c r="R5" s="33" t="s">
        <v>119</v>
      </c>
      <c r="S5" s="16"/>
      <c r="T5" s="16"/>
      <c r="U5" s="16"/>
      <c r="V5" s="16" t="s">
        <v>127</v>
      </c>
      <c r="W5" s="33">
        <v>85</v>
      </c>
      <c r="X5" s="33"/>
      <c r="Y5" s="33"/>
      <c r="Z5" s="33"/>
      <c r="AA5" s="33"/>
      <c r="AB5" s="33"/>
      <c r="AC5" s="33"/>
      <c r="AD5" s="33">
        <v>85</v>
      </c>
      <c r="AE5" s="33"/>
      <c r="AF5" s="33"/>
      <c r="AG5" s="33"/>
      <c r="AH5" s="33"/>
      <c r="AI5" s="33"/>
      <c r="AJ5" s="33"/>
      <c r="AK5" s="33">
        <v>85</v>
      </c>
      <c r="AL5" s="33"/>
      <c r="AM5" s="33"/>
      <c r="AN5" s="33"/>
      <c r="AO5" s="33"/>
      <c r="AP5" s="33"/>
      <c r="AQ5" s="33"/>
      <c r="AR5" s="33">
        <v>90</v>
      </c>
      <c r="AS5" s="33"/>
      <c r="AT5" s="33"/>
      <c r="AU5" s="33"/>
      <c r="AV5" s="33"/>
      <c r="AW5" s="33"/>
      <c r="AX5" s="33"/>
      <c r="AY5" s="38" t="s">
        <v>121</v>
      </c>
      <c r="AZ5" s="37" t="s">
        <v>106</v>
      </c>
      <c r="BA5" s="34" t="s">
        <v>122</v>
      </c>
      <c r="BB5" s="33" t="s">
        <v>123</v>
      </c>
      <c r="BC5" s="37" t="s">
        <v>109</v>
      </c>
      <c r="BD5" s="33" t="s">
        <v>110</v>
      </c>
      <c r="BE5" s="38" t="s">
        <v>128</v>
      </c>
      <c r="BF5" s="33" t="s">
        <v>112</v>
      </c>
    </row>
    <row r="6" spans="1:58" ht="89.25" x14ac:dyDescent="0.25">
      <c r="A6" s="6"/>
      <c r="B6" s="32" t="s">
        <v>8</v>
      </c>
      <c r="C6" s="33" t="s">
        <v>92</v>
      </c>
      <c r="D6" s="37" t="s">
        <v>9</v>
      </c>
      <c r="E6" s="33" t="s">
        <v>129</v>
      </c>
      <c r="F6" s="33" t="s">
        <v>130</v>
      </c>
      <c r="G6" s="33" t="s">
        <v>95</v>
      </c>
      <c r="H6" s="37">
        <v>50</v>
      </c>
      <c r="I6" s="33">
        <v>60</v>
      </c>
      <c r="J6" s="40">
        <v>42.8</v>
      </c>
      <c r="K6" s="33" t="s">
        <v>115</v>
      </c>
      <c r="L6" s="35" t="s">
        <v>116</v>
      </c>
      <c r="M6" s="40" t="s">
        <v>131</v>
      </c>
      <c r="N6" s="40" t="s">
        <v>132</v>
      </c>
      <c r="O6" s="40"/>
      <c r="P6" s="33">
        <v>65</v>
      </c>
      <c r="Q6" s="16">
        <v>50</v>
      </c>
      <c r="R6" s="33" t="s">
        <v>119</v>
      </c>
      <c r="S6" s="16" t="s">
        <v>133</v>
      </c>
      <c r="T6" s="16" t="s">
        <v>134</v>
      </c>
      <c r="U6" s="16" t="s">
        <v>135</v>
      </c>
      <c r="V6" s="16"/>
      <c r="W6" s="33">
        <v>70</v>
      </c>
      <c r="X6" s="33"/>
      <c r="Y6" s="33"/>
      <c r="Z6" s="33"/>
      <c r="AA6" s="33"/>
      <c r="AB6" s="33"/>
      <c r="AC6" s="33"/>
      <c r="AD6" s="33">
        <v>75</v>
      </c>
      <c r="AE6" s="33"/>
      <c r="AF6" s="33"/>
      <c r="AG6" s="33"/>
      <c r="AH6" s="33"/>
      <c r="AI6" s="33"/>
      <c r="AJ6" s="33"/>
      <c r="AK6" s="33">
        <v>80</v>
      </c>
      <c r="AL6" s="33"/>
      <c r="AM6" s="33"/>
      <c r="AN6" s="33"/>
      <c r="AO6" s="33"/>
      <c r="AP6" s="33"/>
      <c r="AQ6" s="33"/>
      <c r="AR6" s="33">
        <v>80</v>
      </c>
      <c r="AS6" s="33"/>
      <c r="AT6" s="33"/>
      <c r="AU6" s="33"/>
      <c r="AV6" s="33"/>
      <c r="AW6" s="33"/>
      <c r="AX6" s="33"/>
      <c r="AY6" s="38" t="s">
        <v>121</v>
      </c>
      <c r="AZ6" s="37" t="s">
        <v>106</v>
      </c>
      <c r="BA6" s="34" t="s">
        <v>122</v>
      </c>
      <c r="BB6" s="33" t="s">
        <v>123</v>
      </c>
      <c r="BC6" s="37" t="s">
        <v>109</v>
      </c>
      <c r="BD6" s="33" t="s">
        <v>110</v>
      </c>
      <c r="BE6" s="38" t="s">
        <v>128</v>
      </c>
      <c r="BF6" s="33" t="s">
        <v>112</v>
      </c>
    </row>
    <row r="7" spans="1:58" ht="38.25" x14ac:dyDescent="0.25">
      <c r="B7" s="32" t="s">
        <v>10</v>
      </c>
      <c r="C7" s="33" t="s">
        <v>92</v>
      </c>
      <c r="D7" s="33" t="s">
        <v>11</v>
      </c>
      <c r="E7" s="33" t="s">
        <v>136</v>
      </c>
      <c r="F7" s="33" t="s">
        <v>137</v>
      </c>
      <c r="G7" s="33" t="s">
        <v>95</v>
      </c>
      <c r="H7" s="37">
        <v>95</v>
      </c>
      <c r="I7" s="33">
        <v>95</v>
      </c>
      <c r="J7" s="41">
        <v>95</v>
      </c>
      <c r="K7" s="33" t="s">
        <v>115</v>
      </c>
      <c r="L7" s="35"/>
      <c r="M7" s="40"/>
      <c r="N7" s="40"/>
      <c r="O7" s="40" t="s">
        <v>138</v>
      </c>
      <c r="P7" s="33">
        <v>95</v>
      </c>
      <c r="Q7" s="16">
        <v>97</v>
      </c>
      <c r="R7" s="33" t="s">
        <v>119</v>
      </c>
      <c r="S7" s="16"/>
      <c r="T7" s="16"/>
      <c r="U7" s="16"/>
      <c r="V7" s="16" t="s">
        <v>139</v>
      </c>
      <c r="W7" s="33">
        <v>95</v>
      </c>
      <c r="X7" s="33"/>
      <c r="Y7" s="33"/>
      <c r="Z7" s="33"/>
      <c r="AA7" s="33"/>
      <c r="AB7" s="33"/>
      <c r="AC7" s="33"/>
      <c r="AD7" s="33">
        <v>98</v>
      </c>
      <c r="AE7" s="33"/>
      <c r="AF7" s="33"/>
      <c r="AG7" s="33"/>
      <c r="AH7" s="33"/>
      <c r="AI7" s="33"/>
      <c r="AJ7" s="33"/>
      <c r="AK7" s="33">
        <v>98</v>
      </c>
      <c r="AL7" s="33"/>
      <c r="AM7" s="33"/>
      <c r="AN7" s="33"/>
      <c r="AO7" s="33"/>
      <c r="AP7" s="33"/>
      <c r="AQ7" s="33"/>
      <c r="AR7" s="33">
        <v>98</v>
      </c>
      <c r="AS7" s="33"/>
      <c r="AT7" s="33"/>
      <c r="AU7" s="33"/>
      <c r="AV7" s="33"/>
      <c r="AW7" s="33"/>
      <c r="AX7" s="33"/>
      <c r="AY7" s="38" t="s">
        <v>121</v>
      </c>
      <c r="AZ7" s="37" t="s">
        <v>106</v>
      </c>
      <c r="BA7" s="34" t="s">
        <v>122</v>
      </c>
      <c r="BB7" s="33" t="s">
        <v>108</v>
      </c>
      <c r="BC7" s="37" t="s">
        <v>109</v>
      </c>
      <c r="BD7" s="33" t="s">
        <v>110</v>
      </c>
      <c r="BE7" s="38" t="s">
        <v>128</v>
      </c>
      <c r="BF7" s="33" t="s">
        <v>112</v>
      </c>
    </row>
    <row r="8" spans="1:58" ht="51" x14ac:dyDescent="0.25">
      <c r="B8" s="32" t="s">
        <v>12</v>
      </c>
      <c r="C8" s="33" t="s">
        <v>92</v>
      </c>
      <c r="D8" s="33" t="s">
        <v>13</v>
      </c>
      <c r="E8" s="33" t="s">
        <v>140</v>
      </c>
      <c r="F8" s="33" t="s">
        <v>141</v>
      </c>
      <c r="G8" s="33" t="s">
        <v>95</v>
      </c>
      <c r="H8" s="37">
        <v>50</v>
      </c>
      <c r="I8" s="33">
        <v>50</v>
      </c>
      <c r="J8" s="41">
        <v>100</v>
      </c>
      <c r="K8" s="33" t="s">
        <v>115</v>
      </c>
      <c r="L8" s="35"/>
      <c r="M8" s="40"/>
      <c r="N8" s="40"/>
      <c r="O8" s="40" t="s">
        <v>142</v>
      </c>
      <c r="P8" s="33">
        <v>55</v>
      </c>
      <c r="Q8" s="16">
        <v>99.9</v>
      </c>
      <c r="R8" s="33" t="s">
        <v>119</v>
      </c>
      <c r="S8" s="16"/>
      <c r="T8" s="16"/>
      <c r="U8" s="16"/>
      <c r="V8" s="16" t="s">
        <v>143</v>
      </c>
      <c r="W8" s="33">
        <v>60</v>
      </c>
      <c r="X8" s="33"/>
      <c r="Y8" s="33"/>
      <c r="Z8" s="33"/>
      <c r="AA8" s="33"/>
      <c r="AB8" s="33"/>
      <c r="AC8" s="33"/>
      <c r="AD8" s="33">
        <v>65</v>
      </c>
      <c r="AE8" s="33"/>
      <c r="AF8" s="33"/>
      <c r="AG8" s="33"/>
      <c r="AH8" s="33"/>
      <c r="AI8" s="33"/>
      <c r="AJ8" s="33"/>
      <c r="AK8" s="33">
        <v>70</v>
      </c>
      <c r="AL8" s="33"/>
      <c r="AM8" s="33"/>
      <c r="AN8" s="33"/>
      <c r="AO8" s="33"/>
      <c r="AP8" s="33"/>
      <c r="AQ8" s="33"/>
      <c r="AR8" s="33">
        <v>75</v>
      </c>
      <c r="AS8" s="33"/>
      <c r="AT8" s="33"/>
      <c r="AU8" s="33"/>
      <c r="AV8" s="33"/>
      <c r="AW8" s="33"/>
      <c r="AX8" s="33"/>
      <c r="AY8" s="33" t="s">
        <v>144</v>
      </c>
      <c r="AZ8" s="37" t="s">
        <v>106</v>
      </c>
      <c r="BA8" s="34" t="s">
        <v>107</v>
      </c>
      <c r="BB8" s="33" t="s">
        <v>123</v>
      </c>
      <c r="BC8" s="37" t="s">
        <v>109</v>
      </c>
      <c r="BD8" s="33" t="s">
        <v>110</v>
      </c>
      <c r="BE8" s="38" t="s">
        <v>128</v>
      </c>
      <c r="BF8" s="33" t="s">
        <v>112</v>
      </c>
    </row>
    <row r="9" spans="1:58" ht="51" x14ac:dyDescent="0.25">
      <c r="B9" s="32" t="s">
        <v>14</v>
      </c>
      <c r="C9" s="33" t="s">
        <v>92</v>
      </c>
      <c r="D9" s="33" t="s">
        <v>15</v>
      </c>
      <c r="E9" s="33" t="s">
        <v>145</v>
      </c>
      <c r="F9" s="33" t="s">
        <v>146</v>
      </c>
      <c r="G9" s="33" t="s">
        <v>95</v>
      </c>
      <c r="H9" s="37">
        <v>30</v>
      </c>
      <c r="I9" s="33">
        <v>30</v>
      </c>
      <c r="J9" s="40">
        <v>53.49</v>
      </c>
      <c r="K9" s="33" t="s">
        <v>115</v>
      </c>
      <c r="L9" s="35"/>
      <c r="M9" s="40"/>
      <c r="N9" s="40"/>
      <c r="O9" s="40" t="s">
        <v>147</v>
      </c>
      <c r="P9" s="33">
        <v>35</v>
      </c>
      <c r="Q9" s="16">
        <v>64.06</v>
      </c>
      <c r="R9" s="33" t="s">
        <v>119</v>
      </c>
      <c r="S9" s="16"/>
      <c r="T9" s="16"/>
      <c r="U9" s="16"/>
      <c r="V9" s="16" t="s">
        <v>143</v>
      </c>
      <c r="W9" s="33">
        <v>40</v>
      </c>
      <c r="X9" s="33"/>
      <c r="Y9" s="33"/>
      <c r="Z9" s="33"/>
      <c r="AA9" s="33"/>
      <c r="AB9" s="33"/>
      <c r="AC9" s="33"/>
      <c r="AD9" s="33">
        <v>45</v>
      </c>
      <c r="AE9" s="33"/>
      <c r="AF9" s="33"/>
      <c r="AG9" s="33"/>
      <c r="AH9" s="33"/>
      <c r="AI9" s="33"/>
      <c r="AJ9" s="33"/>
      <c r="AK9" s="33">
        <v>50</v>
      </c>
      <c r="AL9" s="33"/>
      <c r="AM9" s="33"/>
      <c r="AN9" s="33"/>
      <c r="AO9" s="33"/>
      <c r="AP9" s="33"/>
      <c r="AQ9" s="33"/>
      <c r="AR9" s="33">
        <v>60</v>
      </c>
      <c r="AS9" s="33"/>
      <c r="AT9" s="33"/>
      <c r="AU9" s="33"/>
      <c r="AV9" s="33"/>
      <c r="AW9" s="33"/>
      <c r="AX9" s="33"/>
      <c r="AY9" s="38" t="s">
        <v>121</v>
      </c>
      <c r="AZ9" s="37" t="s">
        <v>106</v>
      </c>
      <c r="BA9" s="34" t="s">
        <v>107</v>
      </c>
      <c r="BB9" s="33" t="s">
        <v>123</v>
      </c>
      <c r="BC9" s="37" t="s">
        <v>109</v>
      </c>
      <c r="BD9" s="33" t="s">
        <v>110</v>
      </c>
      <c r="BE9" s="38" t="s">
        <v>128</v>
      </c>
      <c r="BF9" s="33" t="s">
        <v>112</v>
      </c>
    </row>
    <row r="10" spans="1:58" ht="51" x14ac:dyDescent="0.25">
      <c r="B10" s="32" t="s">
        <v>16</v>
      </c>
      <c r="C10" s="33" t="s">
        <v>92</v>
      </c>
      <c r="D10" s="33" t="s">
        <v>17</v>
      </c>
      <c r="E10" s="33" t="s">
        <v>148</v>
      </c>
      <c r="F10" s="33" t="s">
        <v>149</v>
      </c>
      <c r="G10" s="33" t="s">
        <v>95</v>
      </c>
      <c r="H10" s="37">
        <v>50</v>
      </c>
      <c r="I10" s="33">
        <v>50</v>
      </c>
      <c r="J10" s="40">
        <v>91.18</v>
      </c>
      <c r="K10" s="33" t="s">
        <v>115</v>
      </c>
      <c r="L10" s="35"/>
      <c r="M10" s="40"/>
      <c r="N10" s="40"/>
      <c r="O10" s="40" t="s">
        <v>150</v>
      </c>
      <c r="P10" s="33">
        <v>60</v>
      </c>
      <c r="Q10" s="16">
        <v>93.8</v>
      </c>
      <c r="R10" s="33" t="s">
        <v>119</v>
      </c>
      <c r="S10" s="16"/>
      <c r="T10" s="16"/>
      <c r="U10" s="16"/>
      <c r="V10" s="16" t="s">
        <v>143</v>
      </c>
      <c r="W10" s="33">
        <v>60</v>
      </c>
      <c r="X10" s="33"/>
      <c r="Y10" s="33"/>
      <c r="Z10" s="33"/>
      <c r="AA10" s="33"/>
      <c r="AB10" s="33"/>
      <c r="AC10" s="33"/>
      <c r="AD10" s="33">
        <v>70</v>
      </c>
      <c r="AE10" s="33"/>
      <c r="AF10" s="33"/>
      <c r="AG10" s="33"/>
      <c r="AH10" s="33"/>
      <c r="AI10" s="33"/>
      <c r="AJ10" s="33"/>
      <c r="AK10" s="33">
        <v>70</v>
      </c>
      <c r="AL10" s="33"/>
      <c r="AM10" s="33"/>
      <c r="AN10" s="33"/>
      <c r="AO10" s="33"/>
      <c r="AP10" s="33"/>
      <c r="AQ10" s="33"/>
      <c r="AR10" s="33">
        <v>75</v>
      </c>
      <c r="AS10" s="33"/>
      <c r="AT10" s="33"/>
      <c r="AU10" s="33"/>
      <c r="AV10" s="33"/>
      <c r="AW10" s="33"/>
      <c r="AX10" s="33"/>
      <c r="AY10" s="38" t="s">
        <v>121</v>
      </c>
      <c r="AZ10" s="37" t="s">
        <v>106</v>
      </c>
      <c r="BA10" s="34" t="s">
        <v>107</v>
      </c>
      <c r="BB10" s="33" t="s">
        <v>123</v>
      </c>
      <c r="BC10" s="37" t="s">
        <v>109</v>
      </c>
      <c r="BD10" s="33" t="s">
        <v>110</v>
      </c>
      <c r="BE10" s="38" t="s">
        <v>128</v>
      </c>
      <c r="BF10" s="33" t="s">
        <v>112</v>
      </c>
    </row>
    <row r="11" spans="1:58" ht="63.75" x14ac:dyDescent="0.25">
      <c r="A11" s="6"/>
      <c r="B11" s="32" t="s">
        <v>18</v>
      </c>
      <c r="C11" s="33" t="s">
        <v>92</v>
      </c>
      <c r="D11" s="33" t="s">
        <v>19</v>
      </c>
      <c r="E11" s="33" t="s">
        <v>151</v>
      </c>
      <c r="F11" s="33" t="s">
        <v>152</v>
      </c>
      <c r="G11" s="33" t="s">
        <v>95</v>
      </c>
      <c r="H11" s="37">
        <v>20</v>
      </c>
      <c r="I11" s="33">
        <v>20</v>
      </c>
      <c r="J11" s="40">
        <v>20</v>
      </c>
      <c r="K11" s="33" t="s">
        <v>115</v>
      </c>
      <c r="L11" s="35"/>
      <c r="M11" s="40"/>
      <c r="N11" s="40"/>
      <c r="O11" s="40" t="s">
        <v>153</v>
      </c>
      <c r="P11" s="33">
        <v>30</v>
      </c>
      <c r="Q11" s="16">
        <v>100</v>
      </c>
      <c r="R11" s="33" t="s">
        <v>119</v>
      </c>
      <c r="S11" s="16"/>
      <c r="T11" s="16"/>
      <c r="U11" s="16"/>
      <c r="V11" s="16" t="s">
        <v>154</v>
      </c>
      <c r="W11" s="33">
        <v>40</v>
      </c>
      <c r="X11" s="33"/>
      <c r="Y11" s="33"/>
      <c r="Z11" s="33"/>
      <c r="AA11" s="33"/>
      <c r="AB11" s="33"/>
      <c r="AC11" s="33"/>
      <c r="AD11" s="33">
        <v>50</v>
      </c>
      <c r="AE11" s="33"/>
      <c r="AF11" s="33"/>
      <c r="AG11" s="33"/>
      <c r="AH11" s="33"/>
      <c r="AI11" s="33"/>
      <c r="AJ11" s="33"/>
      <c r="AK11" s="33">
        <v>75</v>
      </c>
      <c r="AL11" s="33"/>
      <c r="AM11" s="33"/>
      <c r="AN11" s="33"/>
      <c r="AO11" s="33"/>
      <c r="AP11" s="33"/>
      <c r="AQ11" s="33"/>
      <c r="AR11" s="33">
        <v>100</v>
      </c>
      <c r="AS11" s="33"/>
      <c r="AT11" s="33"/>
      <c r="AU11" s="33"/>
      <c r="AV11" s="33"/>
      <c r="AW11" s="33"/>
      <c r="AX11" s="33"/>
      <c r="AY11" s="38" t="s">
        <v>121</v>
      </c>
      <c r="AZ11" s="37" t="s">
        <v>106</v>
      </c>
      <c r="BA11" s="34" t="s">
        <v>107</v>
      </c>
      <c r="BB11" s="33" t="s">
        <v>155</v>
      </c>
      <c r="BC11" s="37" t="s">
        <v>109</v>
      </c>
      <c r="BD11" s="33" t="s">
        <v>110</v>
      </c>
      <c r="BE11" s="38" t="s">
        <v>128</v>
      </c>
      <c r="BF11" s="33" t="s">
        <v>112</v>
      </c>
    </row>
    <row r="12" spans="1:58" ht="51" x14ac:dyDescent="0.25">
      <c r="B12" s="32" t="s">
        <v>20</v>
      </c>
      <c r="C12" s="33" t="s">
        <v>92</v>
      </c>
      <c r="D12" s="37" t="s">
        <v>21</v>
      </c>
      <c r="E12" s="37" t="s">
        <v>156</v>
      </c>
      <c r="F12" s="33" t="s">
        <v>157</v>
      </c>
      <c r="G12" s="33" t="s">
        <v>95</v>
      </c>
      <c r="H12" s="37">
        <v>70</v>
      </c>
      <c r="I12" s="33">
        <v>70</v>
      </c>
      <c r="J12" s="40">
        <v>84.61</v>
      </c>
      <c r="K12" s="33" t="s">
        <v>115</v>
      </c>
      <c r="L12" s="35"/>
      <c r="M12" s="40"/>
      <c r="N12" s="40"/>
      <c r="O12" s="40" t="s">
        <v>158</v>
      </c>
      <c r="P12" s="33">
        <v>75</v>
      </c>
      <c r="Q12" s="16">
        <v>90.75</v>
      </c>
      <c r="R12" s="33" t="s">
        <v>119</v>
      </c>
      <c r="S12" s="16"/>
      <c r="T12" s="16"/>
      <c r="U12" s="16"/>
      <c r="V12" s="16" t="s">
        <v>159</v>
      </c>
      <c r="W12" s="33">
        <v>75</v>
      </c>
      <c r="X12" s="33"/>
      <c r="Y12" s="33"/>
      <c r="Z12" s="33"/>
      <c r="AA12" s="33"/>
      <c r="AB12" s="33"/>
      <c r="AC12" s="33"/>
      <c r="AD12" s="33">
        <v>80</v>
      </c>
      <c r="AE12" s="33"/>
      <c r="AF12" s="33"/>
      <c r="AG12" s="33"/>
      <c r="AH12" s="33"/>
      <c r="AI12" s="33"/>
      <c r="AJ12" s="33"/>
      <c r="AK12" s="33">
        <v>80</v>
      </c>
      <c r="AL12" s="33"/>
      <c r="AM12" s="33"/>
      <c r="AN12" s="33"/>
      <c r="AO12" s="33"/>
      <c r="AP12" s="33"/>
      <c r="AQ12" s="33"/>
      <c r="AR12" s="33">
        <v>80</v>
      </c>
      <c r="AS12" s="33"/>
      <c r="AT12" s="33"/>
      <c r="AU12" s="33"/>
      <c r="AV12" s="33"/>
      <c r="AW12" s="33"/>
      <c r="AX12" s="33"/>
      <c r="AY12" s="38" t="s">
        <v>121</v>
      </c>
      <c r="AZ12" s="37" t="s">
        <v>106</v>
      </c>
      <c r="BA12" s="34" t="s">
        <v>107</v>
      </c>
      <c r="BB12" s="33" t="s">
        <v>123</v>
      </c>
      <c r="BC12" s="37" t="s">
        <v>109</v>
      </c>
      <c r="BD12" s="33" t="s">
        <v>110</v>
      </c>
      <c r="BE12" s="38" t="s">
        <v>128</v>
      </c>
      <c r="BF12" s="33" t="s">
        <v>112</v>
      </c>
    </row>
    <row r="13" spans="1:58" ht="64.5" customHeight="1" x14ac:dyDescent="0.25">
      <c r="B13" s="32" t="s">
        <v>22</v>
      </c>
      <c r="C13" s="33" t="s">
        <v>92</v>
      </c>
      <c r="D13" s="33" t="s">
        <v>23</v>
      </c>
      <c r="E13" s="33" t="s">
        <v>160</v>
      </c>
      <c r="F13" s="33" t="s">
        <v>161</v>
      </c>
      <c r="G13" s="33" t="s">
        <v>95</v>
      </c>
      <c r="H13" s="33">
        <v>90</v>
      </c>
      <c r="I13" s="33">
        <v>90</v>
      </c>
      <c r="J13" s="39">
        <v>84</v>
      </c>
      <c r="K13" s="33" t="s">
        <v>115</v>
      </c>
      <c r="L13" s="35" t="s">
        <v>162</v>
      </c>
      <c r="M13" s="39" t="s">
        <v>163</v>
      </c>
      <c r="N13" s="39" t="s">
        <v>164</v>
      </c>
      <c r="O13" s="39"/>
      <c r="P13" s="33">
        <v>90</v>
      </c>
      <c r="Q13" s="16">
        <v>85</v>
      </c>
      <c r="R13" s="33" t="s">
        <v>119</v>
      </c>
      <c r="S13" s="16" t="s">
        <v>162</v>
      </c>
      <c r="T13" s="16" t="s">
        <v>165</v>
      </c>
      <c r="U13" s="16" t="s">
        <v>166</v>
      </c>
      <c r="V13" s="16"/>
      <c r="W13" s="33">
        <v>95</v>
      </c>
      <c r="X13" s="33"/>
      <c r="Y13" s="33"/>
      <c r="Z13" s="33"/>
      <c r="AA13" s="33"/>
      <c r="AB13" s="33"/>
      <c r="AC13" s="33"/>
      <c r="AD13" s="33">
        <v>95</v>
      </c>
      <c r="AE13" s="33"/>
      <c r="AF13" s="33"/>
      <c r="AG13" s="33"/>
      <c r="AH13" s="33"/>
      <c r="AI13" s="33"/>
      <c r="AJ13" s="33"/>
      <c r="AK13" s="33">
        <v>95</v>
      </c>
      <c r="AL13" s="33"/>
      <c r="AM13" s="33"/>
      <c r="AN13" s="33"/>
      <c r="AO13" s="33"/>
      <c r="AP13" s="33"/>
      <c r="AQ13" s="33"/>
      <c r="AR13" s="33">
        <v>95</v>
      </c>
      <c r="AS13" s="33"/>
      <c r="AT13" s="33"/>
      <c r="AU13" s="33"/>
      <c r="AV13" s="33"/>
      <c r="AW13" s="33"/>
      <c r="AX13" s="33"/>
      <c r="AY13" s="38" t="s">
        <v>105</v>
      </c>
      <c r="AZ13" s="37" t="s">
        <v>106</v>
      </c>
      <c r="BA13" s="34" t="s">
        <v>107</v>
      </c>
      <c r="BB13" s="33" t="s">
        <v>123</v>
      </c>
      <c r="BC13" s="37" t="s">
        <v>109</v>
      </c>
      <c r="BD13" s="33" t="s">
        <v>110</v>
      </c>
      <c r="BE13" s="38" t="s">
        <v>128</v>
      </c>
      <c r="BF13" s="33" t="s">
        <v>112</v>
      </c>
    </row>
  </sheetData>
  <sheetProtection algorithmName="SHA-512" hashValue="tD7H+V7Irhn11n7YSsqD7RAkPxAs5Uq5sQJnssHUG25u7vVVU78xxWC0Y69FqwtQhUBkMvECflPnYlAhu+Yxpw==" saltValue="+iKkxMHJJjprhqOct05fIw==" spinCount="100000" sheet="1" objects="1" scenarios="1"/>
  <dataValidations count="2">
    <dataValidation type="textLength" operator="lessThanOrEqual" allowBlank="1" showInputMessage="1" showErrorMessage="1" sqref="T3:V13 AA3:AC13 AH3:AJ13 AO3:AQ13 AV3:AX13" xr:uid="{82B02EC5-925C-4EB7-A90F-49D66CA76DCD}">
      <formula1>350</formula1>
    </dataValidation>
    <dataValidation type="textLength" operator="lessThanOrEqual" allowBlank="1" showInputMessage="1" showErrorMessage="1" errorTitle="Número de caracteres excedido!" error="Número máximo: 350" promptTitle="Máximo de 350 caracteres" sqref="M3:O13" xr:uid="{97F1E0FE-21CF-483A-916E-BD1D360E8C47}">
      <formula1>350</formula1>
    </dataValidation>
  </dataValidations>
  <pageMargins left="0.51180555555555496" right="0.51180555555555496" top="0.78749999999999998" bottom="0.78749999999999998" header="0.51180555555555496" footer="0.51180555555555496"/>
  <pageSetup paperSize="9" firstPageNumber="0" orientation="portrait" horizontalDpi="300" verticalDpi="300" r:id="rId1"/>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0000000}">
          <x14:formula1>
            <xm:f>Listas_suspensas!$D$2:$D$4</xm:f>
          </x14:formula1>
          <x14:formula2>
            <xm:f>0</xm:f>
          </x14:formula2>
          <xm:sqref>BB3:BB13</xm:sqref>
        </x14:dataValidation>
        <x14:dataValidation type="list" allowBlank="1" showInputMessage="1" showErrorMessage="1" xr:uid="{00000000-0002-0000-0100-000001000000}">
          <x14:formula1>
            <xm:f>Listas_suspensas!$D$6:$D$9</xm:f>
          </x14:formula1>
          <x14:formula2>
            <xm:f>0</xm:f>
          </x14:formula2>
          <xm:sqref>BD3</xm:sqref>
        </x14:dataValidation>
        <x14:dataValidation type="list" allowBlank="1" showInputMessage="1" showErrorMessage="1" xr:uid="{00000000-0002-0000-0100-000002000000}">
          <x14:formula1>
            <xm:f>Listas_suspensas!$U$2:$U$4</xm:f>
          </x14:formula1>
          <x14:formula2>
            <xm:f>0</xm:f>
          </x14:formula2>
          <xm:sqref>F3</xm:sqref>
        </x14:dataValidation>
        <x14:dataValidation type="list" allowBlank="1" showInputMessage="1" showErrorMessage="1" xr:uid="{00000000-0002-0000-0100-000003000000}">
          <x14:formula1>
            <xm:f>Listas_suspensas!$U$5:$U$7</xm:f>
          </x14:formula1>
          <x14:formula2>
            <xm:f>0</xm:f>
          </x14:formula2>
          <xm:sqref>F4</xm:sqref>
        </x14:dataValidation>
        <x14:dataValidation type="list" allowBlank="1" showInputMessage="1" showErrorMessage="1" xr:uid="{00000000-0002-0000-0100-000004000000}">
          <x14:formula1>
            <xm:f>Listas_suspensas!$U$8:$U$10</xm:f>
          </x14:formula1>
          <x14:formula2>
            <xm:f>0</xm:f>
          </x14:formula2>
          <xm:sqref>F5</xm:sqref>
        </x14:dataValidation>
        <x14:dataValidation type="list" allowBlank="1" showInputMessage="1" showErrorMessage="1" xr:uid="{00000000-0002-0000-0100-000005000000}">
          <x14:formula1>
            <xm:f>Listas_suspensas!$U$17:$U$19</xm:f>
          </x14:formula1>
          <x14:formula2>
            <xm:f>0</xm:f>
          </x14:formula2>
          <xm:sqref>F6</xm:sqref>
        </x14:dataValidation>
        <x14:dataValidation type="list" allowBlank="1" showInputMessage="1" showErrorMessage="1" xr:uid="{00000000-0002-0000-0100-000006000000}">
          <x14:formula1>
            <xm:f>Listas_suspensas!$U$20:$U$22</xm:f>
          </x14:formula1>
          <x14:formula2>
            <xm:f>0</xm:f>
          </x14:formula2>
          <xm:sqref>F7</xm:sqref>
        </x14:dataValidation>
        <x14:dataValidation type="list" allowBlank="1" showInputMessage="1" showErrorMessage="1" xr:uid="{00000000-0002-0000-0100-000007000000}">
          <x14:formula1>
            <xm:f>Listas_suspensas!$U$23:$U$25</xm:f>
          </x14:formula1>
          <x14:formula2>
            <xm:f>0</xm:f>
          </x14:formula2>
          <xm:sqref>F8</xm:sqref>
        </x14:dataValidation>
        <x14:dataValidation type="list" allowBlank="1" showInputMessage="1" showErrorMessage="1" xr:uid="{00000000-0002-0000-0100-000008000000}">
          <x14:formula1>
            <xm:f>Listas_suspensas!$U$29:$U$31</xm:f>
          </x14:formula1>
          <x14:formula2>
            <xm:f>0</xm:f>
          </x14:formula2>
          <xm:sqref>F10</xm:sqref>
        </x14:dataValidation>
        <x14:dataValidation type="list" allowBlank="1" showInputMessage="1" showErrorMessage="1" xr:uid="{00000000-0002-0000-0100-000009000000}">
          <x14:formula1>
            <xm:f>Listas_suspensas!$U$26:$U$28</xm:f>
          </x14:formula1>
          <x14:formula2>
            <xm:f>0</xm:f>
          </x14:formula2>
          <xm:sqref>F9</xm:sqref>
        </x14:dataValidation>
        <x14:dataValidation type="list" allowBlank="1" showInputMessage="1" showErrorMessage="1" xr:uid="{00000000-0002-0000-0100-00000A000000}">
          <x14:formula1>
            <xm:f>Listas_suspensas!$U$32:$U$34</xm:f>
          </x14:formula1>
          <x14:formula2>
            <xm:f>0</xm:f>
          </x14:formula2>
          <xm:sqref>F11</xm:sqref>
        </x14:dataValidation>
        <x14:dataValidation type="list" allowBlank="1" showInputMessage="1" showErrorMessage="1" xr:uid="{00000000-0002-0000-0100-00000B000000}">
          <x14:formula1>
            <xm:f>Listas_suspensas!$U$35:$U$37</xm:f>
          </x14:formula1>
          <x14:formula2>
            <xm:f>0</xm:f>
          </x14:formula2>
          <xm:sqref>F12</xm:sqref>
        </x14:dataValidation>
        <x14:dataValidation type="list" allowBlank="1" showInputMessage="1" showErrorMessage="1" xr:uid="{00000000-0002-0000-0100-00000C000000}">
          <x14:formula1>
            <xm:f>Listas_suspensas!$U$46:$U$48</xm:f>
          </x14:formula1>
          <x14:formula2>
            <xm:f>0</xm:f>
          </x14:formula2>
          <xm:sqref>F13</xm:sqref>
        </x14:dataValidation>
        <x14:dataValidation type="list" allowBlank="1" showInputMessage="1" showErrorMessage="1" xr:uid="{00000000-0002-0000-0100-00000D000000}">
          <x14:formula1>
            <xm:f>Listas_suspensas!$AB$2:$AB$14</xm:f>
          </x14:formula1>
          <x14:formula2>
            <xm:f>0</xm:f>
          </x14:formula2>
          <xm:sqref>C3:C13</xm:sqref>
        </x14:dataValidation>
        <x14:dataValidation type="list" allowBlank="1" showInputMessage="1" showErrorMessage="1" xr:uid="{00000000-0002-0000-0100-00000E000000}">
          <x14:formula1>
            <xm:f>Listas_suspensas!$D$13:$D$15</xm:f>
          </x14:formula1>
          <x14:formula2>
            <xm:f>0</xm:f>
          </x14:formula2>
          <xm:sqref>BA3:BA13</xm:sqref>
        </x14:dataValidation>
        <x14:dataValidation type="list" allowBlank="1" showInputMessage="1" showErrorMessage="1" xr:uid="{3C1D5788-5A39-42C5-A978-F99781B5C145}">
          <x14:formula1>
            <xm:f>'lista suspensa'!$A$1:$A$13</xm:f>
          </x14:formula1>
          <xm:sqref>S3:S13 Z3:Z13 AG3:AG13 AN3:AN13 AU3:AU13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D19"/>
  <sheetViews>
    <sheetView showGridLines="0" zoomScale="80" zoomScaleNormal="80" workbookViewId="0">
      <selection activeCell="N3" sqref="N3"/>
    </sheetView>
  </sheetViews>
  <sheetFormatPr defaultColWidth="8.5703125" defaultRowHeight="15" x14ac:dyDescent="0.25"/>
  <cols>
    <col min="1" max="1" width="3.85546875" customWidth="1"/>
    <col min="2" max="2" width="6.28515625" style="18" customWidth="1"/>
    <col min="3" max="3" width="59.140625" style="18" customWidth="1"/>
    <col min="4" max="4" width="25.85546875" style="18" customWidth="1"/>
    <col min="5" max="5" width="58.42578125" style="18" customWidth="1"/>
    <col min="6" max="6" width="25.85546875" style="18" customWidth="1"/>
    <col min="7" max="9" width="25.85546875" style="18" hidden="1" customWidth="1"/>
    <col min="10" max="10" width="31.7109375" style="18" hidden="1" customWidth="1"/>
    <col min="11" max="11" width="46.5703125" style="18" hidden="1" customWidth="1"/>
    <col min="12" max="12" width="52.85546875" style="18" hidden="1" customWidth="1"/>
    <col min="13" max="13" width="50.7109375" style="18" hidden="1" customWidth="1"/>
    <col min="14" max="16" width="25.85546875" style="18" customWidth="1"/>
    <col min="17" max="17" width="39.42578125" style="18" customWidth="1"/>
    <col min="18" max="18" width="66.28515625" style="18" customWidth="1"/>
    <col min="19" max="19" width="64.85546875" style="18" customWidth="1"/>
    <col min="20" max="20" width="66" style="18" customWidth="1"/>
    <col min="21" max="27" width="17.5703125" style="18" hidden="1" customWidth="1"/>
    <col min="28" max="50" width="25.85546875" style="18" hidden="1" customWidth="1"/>
    <col min="51" max="51" width="29.85546875" style="18" hidden="1" customWidth="1"/>
    <col min="52" max="52" width="28.85546875" style="18" hidden="1" customWidth="1"/>
    <col min="53" max="53" width="46.85546875" style="18" hidden="1" customWidth="1"/>
    <col min="54" max="54" width="30" style="18" hidden="1" customWidth="1"/>
    <col min="55" max="55" width="28.7109375" style="18" hidden="1" customWidth="1"/>
    <col min="56" max="56" width="25.85546875" style="18" hidden="1" customWidth="1"/>
  </cols>
  <sheetData>
    <row r="1" spans="2:56" x14ac:dyDescent="0.25">
      <c r="B1" s="19"/>
    </row>
    <row r="2" spans="2:56" ht="114.75" x14ac:dyDescent="0.25">
      <c r="B2" s="27" t="s">
        <v>60</v>
      </c>
      <c r="C2" s="27" t="s">
        <v>61</v>
      </c>
      <c r="D2" s="27" t="s">
        <v>167</v>
      </c>
      <c r="E2" s="27" t="s">
        <v>64</v>
      </c>
      <c r="F2" s="27" t="s">
        <v>65</v>
      </c>
      <c r="G2" s="28" t="s">
        <v>67</v>
      </c>
      <c r="H2" s="29" t="s">
        <v>68</v>
      </c>
      <c r="I2" s="29" t="s">
        <v>69</v>
      </c>
      <c r="J2" s="30" t="s">
        <v>70</v>
      </c>
      <c r="K2" s="30" t="s">
        <v>71</v>
      </c>
      <c r="L2" s="30" t="s">
        <v>72</v>
      </c>
      <c r="M2" s="30" t="s">
        <v>73</v>
      </c>
      <c r="N2" s="28" t="s">
        <v>74</v>
      </c>
      <c r="O2" s="29" t="s">
        <v>75</v>
      </c>
      <c r="P2" s="29" t="s">
        <v>69</v>
      </c>
      <c r="Q2" s="30" t="s">
        <v>70</v>
      </c>
      <c r="R2" s="30" t="s">
        <v>71</v>
      </c>
      <c r="S2" s="30" t="s">
        <v>72</v>
      </c>
      <c r="T2" s="30" t="s">
        <v>73</v>
      </c>
      <c r="U2" s="28" t="s">
        <v>76</v>
      </c>
      <c r="V2" s="29" t="s">
        <v>77</v>
      </c>
      <c r="W2" s="29" t="s">
        <v>69</v>
      </c>
      <c r="X2" s="30" t="s">
        <v>70</v>
      </c>
      <c r="Y2" s="30" t="s">
        <v>71</v>
      </c>
      <c r="Z2" s="30" t="s">
        <v>72</v>
      </c>
      <c r="AA2" s="30" t="s">
        <v>73</v>
      </c>
      <c r="AB2" s="28" t="s">
        <v>78</v>
      </c>
      <c r="AC2" s="29" t="s">
        <v>79</v>
      </c>
      <c r="AD2" s="29" t="s">
        <v>69</v>
      </c>
      <c r="AE2" s="30" t="s">
        <v>70</v>
      </c>
      <c r="AF2" s="30" t="s">
        <v>71</v>
      </c>
      <c r="AG2" s="30" t="s">
        <v>72</v>
      </c>
      <c r="AH2" s="30" t="s">
        <v>73</v>
      </c>
      <c r="AI2" s="28" t="s">
        <v>80</v>
      </c>
      <c r="AJ2" s="29" t="s">
        <v>81</v>
      </c>
      <c r="AK2" s="29" t="s">
        <v>69</v>
      </c>
      <c r="AL2" s="30" t="s">
        <v>70</v>
      </c>
      <c r="AM2" s="30" t="s">
        <v>71</v>
      </c>
      <c r="AN2" s="30" t="s">
        <v>72</v>
      </c>
      <c r="AO2" s="30" t="s">
        <v>73</v>
      </c>
      <c r="AP2" s="28" t="s">
        <v>82</v>
      </c>
      <c r="AQ2" s="29" t="s">
        <v>83</v>
      </c>
      <c r="AR2" s="29" t="s">
        <v>69</v>
      </c>
      <c r="AS2" s="30" t="s">
        <v>70</v>
      </c>
      <c r="AT2" s="30" t="s">
        <v>71</v>
      </c>
      <c r="AU2" s="30" t="s">
        <v>72</v>
      </c>
      <c r="AV2" s="30" t="s">
        <v>73</v>
      </c>
      <c r="AW2" s="42" t="s">
        <v>168</v>
      </c>
      <c r="AX2" s="27" t="s">
        <v>169</v>
      </c>
      <c r="AY2" s="27" t="s">
        <v>85</v>
      </c>
      <c r="AZ2" s="43" t="s">
        <v>86</v>
      </c>
      <c r="BA2" s="27" t="s">
        <v>87</v>
      </c>
      <c r="BB2" s="27" t="s">
        <v>88</v>
      </c>
      <c r="BC2" s="27" t="s">
        <v>89</v>
      </c>
      <c r="BD2" s="27" t="s">
        <v>91</v>
      </c>
    </row>
    <row r="3" spans="2:56" ht="96.75" customHeight="1" x14ac:dyDescent="0.25">
      <c r="B3" s="44" t="s">
        <v>25</v>
      </c>
      <c r="C3" s="45" t="s">
        <v>92</v>
      </c>
      <c r="D3" s="33" t="s">
        <v>26</v>
      </c>
      <c r="E3" s="33" t="s">
        <v>170</v>
      </c>
      <c r="F3" s="33" t="s">
        <v>171</v>
      </c>
      <c r="G3" s="33">
        <v>50000</v>
      </c>
      <c r="H3" s="41">
        <v>58000</v>
      </c>
      <c r="I3" s="33" t="s">
        <v>115</v>
      </c>
      <c r="J3" s="35"/>
      <c r="K3" s="40"/>
      <c r="L3" s="40"/>
      <c r="M3" s="40" t="s">
        <v>172</v>
      </c>
      <c r="N3" s="33">
        <v>0</v>
      </c>
      <c r="O3" s="16">
        <v>3000</v>
      </c>
      <c r="P3" s="33" t="s">
        <v>173</v>
      </c>
      <c r="Q3" s="16"/>
      <c r="R3" s="16"/>
      <c r="S3" s="16"/>
      <c r="T3" s="16" t="s">
        <v>174</v>
      </c>
      <c r="U3" s="33">
        <v>0</v>
      </c>
      <c r="V3" s="33"/>
      <c r="W3" s="33"/>
      <c r="X3" s="33"/>
      <c r="Y3" s="33"/>
      <c r="Z3" s="33"/>
      <c r="AA3" s="33"/>
      <c r="AB3" s="33">
        <v>0</v>
      </c>
      <c r="AC3" s="33"/>
      <c r="AD3" s="33"/>
      <c r="AE3" s="33"/>
      <c r="AF3" s="33"/>
      <c r="AG3" s="33"/>
      <c r="AH3" s="33"/>
      <c r="AI3" s="33">
        <v>0</v>
      </c>
      <c r="AJ3" s="33"/>
      <c r="AK3" s="33"/>
      <c r="AL3" s="33"/>
      <c r="AM3" s="33"/>
      <c r="AN3" s="33"/>
      <c r="AO3" s="33"/>
      <c r="AP3" s="33">
        <v>0</v>
      </c>
      <c r="AQ3" s="33"/>
      <c r="AR3" s="33"/>
      <c r="AS3" s="33"/>
      <c r="AT3" s="33"/>
      <c r="AU3" s="33"/>
      <c r="AV3" s="33"/>
      <c r="AW3" s="33">
        <v>50000</v>
      </c>
      <c r="AX3" s="33">
        <v>1</v>
      </c>
      <c r="AY3" s="37" t="s">
        <v>175</v>
      </c>
      <c r="AZ3" s="34" t="s">
        <v>122</v>
      </c>
      <c r="BA3" s="33" t="s">
        <v>123</v>
      </c>
      <c r="BB3" s="33" t="s">
        <v>109</v>
      </c>
      <c r="BC3" s="33" t="s">
        <v>110</v>
      </c>
      <c r="BD3" s="33" t="s">
        <v>112</v>
      </c>
    </row>
    <row r="4" spans="2:56" ht="66" customHeight="1" x14ac:dyDescent="0.25">
      <c r="B4" s="44" t="s">
        <v>27</v>
      </c>
      <c r="C4" s="33" t="s">
        <v>92</v>
      </c>
      <c r="D4" s="33" t="s">
        <v>28</v>
      </c>
      <c r="E4" s="33" t="s">
        <v>176</v>
      </c>
      <c r="F4" s="33" t="s">
        <v>177</v>
      </c>
      <c r="G4" s="33">
        <v>10</v>
      </c>
      <c r="H4" s="41">
        <v>0</v>
      </c>
      <c r="I4" s="33" t="s">
        <v>115</v>
      </c>
      <c r="J4" s="35" t="s">
        <v>178</v>
      </c>
      <c r="K4" s="40" t="s">
        <v>179</v>
      </c>
      <c r="L4" s="40" t="s">
        <v>180</v>
      </c>
      <c r="M4" s="40"/>
      <c r="N4" s="33">
        <v>10</v>
      </c>
      <c r="O4" s="16">
        <v>0</v>
      </c>
      <c r="P4" s="33" t="s">
        <v>173</v>
      </c>
      <c r="Q4" s="16" t="s">
        <v>181</v>
      </c>
      <c r="R4" s="16" t="s">
        <v>182</v>
      </c>
      <c r="S4" s="16" t="s">
        <v>183</v>
      </c>
      <c r="T4" s="16"/>
      <c r="U4" s="33">
        <v>20</v>
      </c>
      <c r="V4" s="33"/>
      <c r="W4" s="33"/>
      <c r="X4" s="33"/>
      <c r="Y4" s="33"/>
      <c r="Z4" s="33"/>
      <c r="AA4" s="33"/>
      <c r="AB4" s="33">
        <v>20</v>
      </c>
      <c r="AC4" s="33"/>
      <c r="AD4" s="33"/>
      <c r="AE4" s="33"/>
      <c r="AF4" s="33"/>
      <c r="AG4" s="33"/>
      <c r="AH4" s="33"/>
      <c r="AI4" s="33">
        <v>20</v>
      </c>
      <c r="AJ4" s="33"/>
      <c r="AK4" s="33"/>
      <c r="AL4" s="33"/>
      <c r="AM4" s="33"/>
      <c r="AN4" s="33"/>
      <c r="AO4" s="33"/>
      <c r="AP4" s="33">
        <v>20</v>
      </c>
      <c r="AQ4" s="33"/>
      <c r="AR4" s="33"/>
      <c r="AS4" s="33"/>
      <c r="AT4" s="33"/>
      <c r="AU4" s="33"/>
      <c r="AV4" s="33"/>
      <c r="AW4" s="33">
        <v>100</v>
      </c>
      <c r="AX4" s="33">
        <v>2</v>
      </c>
      <c r="AY4" s="37" t="s">
        <v>175</v>
      </c>
      <c r="AZ4" s="34" t="s">
        <v>122</v>
      </c>
      <c r="BA4" s="33" t="s">
        <v>123</v>
      </c>
      <c r="BB4" s="33" t="s">
        <v>109</v>
      </c>
      <c r="BC4" s="33" t="s">
        <v>110</v>
      </c>
      <c r="BD4" s="33" t="s">
        <v>112</v>
      </c>
    </row>
    <row r="5" spans="2:56" ht="66" customHeight="1" x14ac:dyDescent="0.25">
      <c r="B5" s="44" t="s">
        <v>29</v>
      </c>
      <c r="C5" s="33" t="s">
        <v>92</v>
      </c>
      <c r="D5" s="33" t="s">
        <v>30</v>
      </c>
      <c r="E5" s="33" t="s">
        <v>184</v>
      </c>
      <c r="F5" s="33" t="s">
        <v>171</v>
      </c>
      <c r="G5" s="33">
        <v>5000</v>
      </c>
      <c r="H5" s="41">
        <v>3208</v>
      </c>
      <c r="I5" s="33" t="s">
        <v>115</v>
      </c>
      <c r="J5" s="35" t="s">
        <v>185</v>
      </c>
      <c r="K5" s="40" t="s">
        <v>186</v>
      </c>
      <c r="L5" s="40" t="s">
        <v>187</v>
      </c>
      <c r="M5" s="40"/>
      <c r="N5" s="33">
        <v>5000</v>
      </c>
      <c r="O5" s="16">
        <v>3156</v>
      </c>
      <c r="P5" s="33" t="s">
        <v>173</v>
      </c>
      <c r="Q5" s="16" t="s">
        <v>162</v>
      </c>
      <c r="R5" s="16" t="s">
        <v>188</v>
      </c>
      <c r="S5" s="16" t="s">
        <v>189</v>
      </c>
      <c r="T5" s="16"/>
      <c r="U5" s="33">
        <v>5000</v>
      </c>
      <c r="V5" s="33"/>
      <c r="W5" s="33"/>
      <c r="X5" s="33"/>
      <c r="Y5" s="33"/>
      <c r="Z5" s="33"/>
      <c r="AA5" s="33"/>
      <c r="AB5" s="33">
        <v>5000</v>
      </c>
      <c r="AC5" s="33"/>
      <c r="AD5" s="33"/>
      <c r="AE5" s="33"/>
      <c r="AF5" s="33"/>
      <c r="AG5" s="33"/>
      <c r="AH5" s="33"/>
      <c r="AI5" s="33">
        <v>5000</v>
      </c>
      <c r="AJ5" s="33"/>
      <c r="AK5" s="33"/>
      <c r="AL5" s="33"/>
      <c r="AM5" s="33"/>
      <c r="AN5" s="33"/>
      <c r="AO5" s="33"/>
      <c r="AP5" s="33">
        <v>10000</v>
      </c>
      <c r="AQ5" s="33"/>
      <c r="AR5" s="33"/>
      <c r="AS5" s="33"/>
      <c r="AT5" s="33"/>
      <c r="AU5" s="33"/>
      <c r="AV5" s="33"/>
      <c r="AW5" s="33">
        <v>35000</v>
      </c>
      <c r="AX5" s="33">
        <v>1</v>
      </c>
      <c r="AY5" s="37" t="s">
        <v>175</v>
      </c>
      <c r="AZ5" s="34" t="s">
        <v>122</v>
      </c>
      <c r="BA5" s="33" t="s">
        <v>123</v>
      </c>
      <c r="BB5" s="33" t="s">
        <v>109</v>
      </c>
      <c r="BC5" s="33" t="s">
        <v>110</v>
      </c>
      <c r="BD5" s="33" t="s">
        <v>112</v>
      </c>
    </row>
    <row r="6" spans="2:56" ht="66" customHeight="1" x14ac:dyDescent="0.25">
      <c r="B6" s="44" t="s">
        <v>31</v>
      </c>
      <c r="C6" s="33" t="s">
        <v>92</v>
      </c>
      <c r="D6" s="33" t="s">
        <v>32</v>
      </c>
      <c r="E6" s="33" t="s">
        <v>190</v>
      </c>
      <c r="F6" s="33" t="s">
        <v>191</v>
      </c>
      <c r="G6" s="33">
        <v>125</v>
      </c>
      <c r="H6" s="41">
        <v>28</v>
      </c>
      <c r="I6" s="33" t="s">
        <v>115</v>
      </c>
      <c r="J6" s="35" t="s">
        <v>181</v>
      </c>
      <c r="K6" s="40" t="s">
        <v>192</v>
      </c>
      <c r="L6" s="40" t="s">
        <v>193</v>
      </c>
      <c r="M6" s="40"/>
      <c r="N6" s="33">
        <v>30</v>
      </c>
      <c r="O6" s="16">
        <v>117</v>
      </c>
      <c r="P6" s="33" t="s">
        <v>173</v>
      </c>
      <c r="Q6" s="16"/>
      <c r="R6" s="16"/>
      <c r="S6" s="16"/>
      <c r="T6" s="16" t="s">
        <v>194</v>
      </c>
      <c r="U6" s="33">
        <v>30</v>
      </c>
      <c r="V6" s="33"/>
      <c r="W6" s="33"/>
      <c r="X6" s="33"/>
      <c r="Y6" s="33"/>
      <c r="Z6" s="33"/>
      <c r="AA6" s="33"/>
      <c r="AB6" s="33">
        <v>25</v>
      </c>
      <c r="AC6" s="33"/>
      <c r="AD6" s="33"/>
      <c r="AE6" s="33"/>
      <c r="AF6" s="33"/>
      <c r="AG6" s="33"/>
      <c r="AH6" s="33"/>
      <c r="AI6" s="33">
        <v>20</v>
      </c>
      <c r="AJ6" s="33"/>
      <c r="AK6" s="33"/>
      <c r="AL6" s="33"/>
      <c r="AM6" s="33"/>
      <c r="AN6" s="33"/>
      <c r="AO6" s="33"/>
      <c r="AP6" s="33">
        <v>20</v>
      </c>
      <c r="AQ6" s="33"/>
      <c r="AR6" s="33"/>
      <c r="AS6" s="33"/>
      <c r="AT6" s="33"/>
      <c r="AU6" s="33"/>
      <c r="AV6" s="33"/>
      <c r="AW6" s="33">
        <v>250</v>
      </c>
      <c r="AX6" s="33">
        <v>1</v>
      </c>
      <c r="AY6" s="37" t="s">
        <v>175</v>
      </c>
      <c r="AZ6" s="34" t="s">
        <v>122</v>
      </c>
      <c r="BA6" s="33" t="s">
        <v>155</v>
      </c>
      <c r="BB6" s="33" t="s">
        <v>109</v>
      </c>
      <c r="BC6" s="33" t="s">
        <v>110</v>
      </c>
      <c r="BD6" s="33" t="s">
        <v>195</v>
      </c>
    </row>
    <row r="7" spans="2:56" ht="66" customHeight="1" x14ac:dyDescent="0.25">
      <c r="B7" s="44" t="s">
        <v>33</v>
      </c>
      <c r="C7" s="33" t="s">
        <v>92</v>
      </c>
      <c r="D7" s="33" t="s">
        <v>34</v>
      </c>
      <c r="E7" s="33" t="s">
        <v>196</v>
      </c>
      <c r="F7" s="33" t="s">
        <v>191</v>
      </c>
      <c r="G7" s="33">
        <v>400</v>
      </c>
      <c r="H7" s="41">
        <v>559</v>
      </c>
      <c r="I7" s="33" t="s">
        <v>115</v>
      </c>
      <c r="J7" s="35"/>
      <c r="K7" s="40"/>
      <c r="L7" s="40"/>
      <c r="M7" s="40" t="s">
        <v>197</v>
      </c>
      <c r="N7" s="33">
        <v>400</v>
      </c>
      <c r="O7" s="16">
        <v>2426</v>
      </c>
      <c r="P7" s="33" t="s">
        <v>173</v>
      </c>
      <c r="Q7" s="16"/>
      <c r="R7" s="16"/>
      <c r="S7" s="16"/>
      <c r="T7" s="16" t="s">
        <v>198</v>
      </c>
      <c r="U7" s="33">
        <v>400</v>
      </c>
      <c r="V7" s="33"/>
      <c r="W7" s="33"/>
      <c r="X7" s="33"/>
      <c r="Y7" s="33"/>
      <c r="Z7" s="33"/>
      <c r="AA7" s="33"/>
      <c r="AB7" s="33">
        <v>400</v>
      </c>
      <c r="AC7" s="33"/>
      <c r="AD7" s="33"/>
      <c r="AE7" s="33"/>
      <c r="AF7" s="33"/>
      <c r="AG7" s="33"/>
      <c r="AH7" s="33"/>
      <c r="AI7" s="33">
        <v>400</v>
      </c>
      <c r="AJ7" s="33"/>
      <c r="AK7" s="33"/>
      <c r="AL7" s="33"/>
      <c r="AM7" s="33"/>
      <c r="AN7" s="33"/>
      <c r="AO7" s="33"/>
      <c r="AP7" s="33">
        <v>400</v>
      </c>
      <c r="AQ7" s="33"/>
      <c r="AR7" s="33"/>
      <c r="AS7" s="33"/>
      <c r="AT7" s="33"/>
      <c r="AU7" s="33"/>
      <c r="AV7" s="33"/>
      <c r="AW7" s="33">
        <v>2400</v>
      </c>
      <c r="AX7" s="33">
        <v>3</v>
      </c>
      <c r="AY7" s="37" t="s">
        <v>175</v>
      </c>
      <c r="AZ7" s="34" t="s">
        <v>122</v>
      </c>
      <c r="BA7" s="33" t="s">
        <v>108</v>
      </c>
      <c r="BB7" s="33" t="s">
        <v>109</v>
      </c>
      <c r="BC7" s="33" t="s">
        <v>110</v>
      </c>
      <c r="BD7" s="33" t="s">
        <v>199</v>
      </c>
    </row>
    <row r="8" spans="2:56" ht="66" customHeight="1" x14ac:dyDescent="0.25">
      <c r="B8" s="44" t="s">
        <v>35</v>
      </c>
      <c r="C8" s="33" t="s">
        <v>92</v>
      </c>
      <c r="D8" s="33" t="s">
        <v>36</v>
      </c>
      <c r="E8" s="33" t="s">
        <v>200</v>
      </c>
      <c r="F8" s="33" t="s">
        <v>201</v>
      </c>
      <c r="G8" s="33">
        <v>3400</v>
      </c>
      <c r="H8" s="41">
        <v>3850</v>
      </c>
      <c r="I8" s="33" t="s">
        <v>115</v>
      </c>
      <c r="J8" s="35"/>
      <c r="K8" s="40"/>
      <c r="L8" s="40"/>
      <c r="M8" s="40" t="s">
        <v>197</v>
      </c>
      <c r="N8" s="33">
        <v>6400</v>
      </c>
      <c r="O8" s="16">
        <v>4082</v>
      </c>
      <c r="P8" s="33" t="s">
        <v>173</v>
      </c>
      <c r="Q8" s="16" t="s">
        <v>133</v>
      </c>
      <c r="R8" s="16" t="s">
        <v>202</v>
      </c>
      <c r="S8" s="16" t="s">
        <v>203</v>
      </c>
      <c r="T8" s="16"/>
      <c r="U8" s="33">
        <v>3400</v>
      </c>
      <c r="V8" s="33"/>
      <c r="W8" s="33"/>
      <c r="X8" s="33"/>
      <c r="Y8" s="33"/>
      <c r="Z8" s="33"/>
      <c r="AA8" s="33"/>
      <c r="AB8" s="33">
        <v>3400</v>
      </c>
      <c r="AC8" s="33"/>
      <c r="AD8" s="33"/>
      <c r="AE8" s="33"/>
      <c r="AF8" s="33"/>
      <c r="AG8" s="33"/>
      <c r="AH8" s="33"/>
      <c r="AI8" s="33">
        <v>3400</v>
      </c>
      <c r="AJ8" s="33"/>
      <c r="AK8" s="33"/>
      <c r="AL8" s="33"/>
      <c r="AM8" s="33"/>
      <c r="AN8" s="33"/>
      <c r="AO8" s="33"/>
      <c r="AP8" s="33">
        <v>3400</v>
      </c>
      <c r="AQ8" s="33"/>
      <c r="AR8" s="33"/>
      <c r="AS8" s="33"/>
      <c r="AT8" s="33"/>
      <c r="AU8" s="33"/>
      <c r="AV8" s="33"/>
      <c r="AW8" s="33">
        <v>23400</v>
      </c>
      <c r="AX8" s="33">
        <v>2</v>
      </c>
      <c r="AY8" s="37" t="s">
        <v>175</v>
      </c>
      <c r="AZ8" s="34" t="s">
        <v>122</v>
      </c>
      <c r="BA8" s="33" t="s">
        <v>108</v>
      </c>
      <c r="BB8" s="33" t="s">
        <v>109</v>
      </c>
      <c r="BC8" s="33" t="s">
        <v>110</v>
      </c>
      <c r="BD8" s="33" t="s">
        <v>199</v>
      </c>
    </row>
    <row r="9" spans="2:56" ht="66" customHeight="1" x14ac:dyDescent="0.25">
      <c r="B9" s="44" t="s">
        <v>37</v>
      </c>
      <c r="C9" s="33" t="s">
        <v>92</v>
      </c>
      <c r="D9" s="33" t="s">
        <v>38</v>
      </c>
      <c r="E9" s="33" t="s">
        <v>204</v>
      </c>
      <c r="F9" s="33" t="s">
        <v>201</v>
      </c>
      <c r="G9" s="33">
        <v>200</v>
      </c>
      <c r="H9" s="41">
        <v>222</v>
      </c>
      <c r="I9" s="33" t="s">
        <v>115</v>
      </c>
      <c r="J9" s="35"/>
      <c r="K9" s="40"/>
      <c r="L9" s="40"/>
      <c r="M9" s="40" t="s">
        <v>197</v>
      </c>
      <c r="N9" s="33">
        <v>200</v>
      </c>
      <c r="O9" s="16">
        <v>16610</v>
      </c>
      <c r="P9" s="33" t="s">
        <v>173</v>
      </c>
      <c r="Q9" s="16"/>
      <c r="R9" s="16"/>
      <c r="S9" s="16"/>
      <c r="T9" s="16" t="s">
        <v>205</v>
      </c>
      <c r="U9" s="33">
        <v>200</v>
      </c>
      <c r="V9" s="33"/>
      <c r="W9" s="33"/>
      <c r="X9" s="33"/>
      <c r="Y9" s="33"/>
      <c r="Z9" s="33"/>
      <c r="AA9" s="33"/>
      <c r="AB9" s="33">
        <v>200</v>
      </c>
      <c r="AC9" s="33"/>
      <c r="AD9" s="33"/>
      <c r="AE9" s="33"/>
      <c r="AF9" s="33"/>
      <c r="AG9" s="33"/>
      <c r="AH9" s="33"/>
      <c r="AI9" s="33">
        <v>200</v>
      </c>
      <c r="AJ9" s="33"/>
      <c r="AK9" s="33"/>
      <c r="AL9" s="33"/>
      <c r="AM9" s="33"/>
      <c r="AN9" s="33"/>
      <c r="AO9" s="33"/>
      <c r="AP9" s="33">
        <v>200</v>
      </c>
      <c r="AQ9" s="33"/>
      <c r="AR9" s="33"/>
      <c r="AS9" s="33"/>
      <c r="AT9" s="33"/>
      <c r="AU9" s="33"/>
      <c r="AV9" s="33"/>
      <c r="AW9" s="33">
        <v>1200</v>
      </c>
      <c r="AX9" s="33">
        <v>2</v>
      </c>
      <c r="AY9" s="37" t="s">
        <v>175</v>
      </c>
      <c r="AZ9" s="34" t="s">
        <v>122</v>
      </c>
      <c r="BA9" s="33" t="s">
        <v>123</v>
      </c>
      <c r="BB9" s="33" t="s">
        <v>109</v>
      </c>
      <c r="BC9" s="33" t="s">
        <v>110</v>
      </c>
      <c r="BD9" s="33" t="s">
        <v>199</v>
      </c>
    </row>
    <row r="10" spans="2:56" ht="66" customHeight="1" x14ac:dyDescent="0.25">
      <c r="B10" s="44" t="s">
        <v>39</v>
      </c>
      <c r="C10" s="33" t="s">
        <v>92</v>
      </c>
      <c r="D10" s="33" t="s">
        <v>40</v>
      </c>
      <c r="E10" s="33" t="s">
        <v>206</v>
      </c>
      <c r="F10" s="33" t="s">
        <v>191</v>
      </c>
      <c r="G10" s="33">
        <v>20</v>
      </c>
      <c r="H10" s="41">
        <v>26</v>
      </c>
      <c r="I10" s="33" t="s">
        <v>115</v>
      </c>
      <c r="J10" s="35"/>
      <c r="K10" s="40"/>
      <c r="L10" s="40"/>
      <c r="M10" s="40" t="s">
        <v>207</v>
      </c>
      <c r="N10" s="33">
        <v>20</v>
      </c>
      <c r="O10" s="16">
        <v>22</v>
      </c>
      <c r="P10" s="33" t="s">
        <v>173</v>
      </c>
      <c r="Q10" s="16"/>
      <c r="R10" s="16"/>
      <c r="S10" s="16"/>
      <c r="T10" s="16" t="s">
        <v>208</v>
      </c>
      <c r="U10" s="33">
        <v>20</v>
      </c>
      <c r="V10" s="33"/>
      <c r="W10" s="33"/>
      <c r="X10" s="33"/>
      <c r="Y10" s="33"/>
      <c r="Z10" s="33"/>
      <c r="AA10" s="33"/>
      <c r="AB10" s="33">
        <v>20</v>
      </c>
      <c r="AC10" s="33"/>
      <c r="AD10" s="33"/>
      <c r="AE10" s="33"/>
      <c r="AF10" s="33"/>
      <c r="AG10" s="33"/>
      <c r="AH10" s="33"/>
      <c r="AI10" s="33">
        <v>20</v>
      </c>
      <c r="AJ10" s="33"/>
      <c r="AK10" s="33"/>
      <c r="AL10" s="33"/>
      <c r="AM10" s="33"/>
      <c r="AN10" s="33"/>
      <c r="AO10" s="33"/>
      <c r="AP10" s="33">
        <v>20</v>
      </c>
      <c r="AQ10" s="33"/>
      <c r="AR10" s="33"/>
      <c r="AS10" s="33"/>
      <c r="AT10" s="33"/>
      <c r="AU10" s="33"/>
      <c r="AV10" s="33"/>
      <c r="AW10" s="33">
        <v>120</v>
      </c>
      <c r="AX10" s="33">
        <v>1</v>
      </c>
      <c r="AY10" s="37" t="s">
        <v>175</v>
      </c>
      <c r="AZ10" s="34" t="s">
        <v>122</v>
      </c>
      <c r="BA10" s="33" t="s">
        <v>123</v>
      </c>
      <c r="BB10" s="33" t="s">
        <v>109</v>
      </c>
      <c r="BC10" s="33" t="s">
        <v>110</v>
      </c>
      <c r="BD10" s="33" t="s">
        <v>199</v>
      </c>
    </row>
    <row r="11" spans="2:56" ht="66" customHeight="1" x14ac:dyDescent="0.25">
      <c r="B11" s="44" t="s">
        <v>41</v>
      </c>
      <c r="C11" s="33" t="s">
        <v>92</v>
      </c>
      <c r="D11" s="33" t="s">
        <v>42</v>
      </c>
      <c r="E11" s="33" t="s">
        <v>209</v>
      </c>
      <c r="F11" s="33" t="s">
        <v>210</v>
      </c>
      <c r="G11" s="33">
        <v>500</v>
      </c>
      <c r="H11" s="41">
        <v>1051</v>
      </c>
      <c r="I11" s="33" t="s">
        <v>115</v>
      </c>
      <c r="J11" s="35"/>
      <c r="K11" s="40"/>
      <c r="L11" s="40"/>
      <c r="M11" s="40" t="s">
        <v>211</v>
      </c>
      <c r="N11" s="33">
        <v>500</v>
      </c>
      <c r="O11" s="16">
        <v>639</v>
      </c>
      <c r="P11" s="33" t="s">
        <v>173</v>
      </c>
      <c r="Q11" s="16"/>
      <c r="R11" s="16"/>
      <c r="S11" s="16"/>
      <c r="T11" s="16" t="s">
        <v>212</v>
      </c>
      <c r="U11" s="33">
        <v>500</v>
      </c>
      <c r="V11" s="33"/>
      <c r="W11" s="33"/>
      <c r="X11" s="33"/>
      <c r="Y11" s="33"/>
      <c r="Z11" s="33"/>
      <c r="AA11" s="33"/>
      <c r="AB11" s="33">
        <v>500</v>
      </c>
      <c r="AC11" s="33"/>
      <c r="AD11" s="33"/>
      <c r="AE11" s="33"/>
      <c r="AF11" s="33"/>
      <c r="AG11" s="33"/>
      <c r="AH11" s="33"/>
      <c r="AI11" s="33">
        <v>500</v>
      </c>
      <c r="AJ11" s="33"/>
      <c r="AK11" s="33"/>
      <c r="AL11" s="33"/>
      <c r="AM11" s="33"/>
      <c r="AN11" s="33"/>
      <c r="AO11" s="33"/>
      <c r="AP11" s="33">
        <v>500</v>
      </c>
      <c r="AQ11" s="33"/>
      <c r="AR11" s="33"/>
      <c r="AS11" s="33"/>
      <c r="AT11" s="33"/>
      <c r="AU11" s="33"/>
      <c r="AV11" s="33"/>
      <c r="AW11" s="33">
        <v>3000</v>
      </c>
      <c r="AX11" s="33">
        <v>1</v>
      </c>
      <c r="AY11" s="37" t="s">
        <v>175</v>
      </c>
      <c r="AZ11" s="34" t="s">
        <v>122</v>
      </c>
      <c r="BA11" s="33" t="s">
        <v>123</v>
      </c>
      <c r="BB11" s="33" t="s">
        <v>109</v>
      </c>
      <c r="BC11" s="33" t="s">
        <v>110</v>
      </c>
      <c r="BD11" s="33" t="s">
        <v>199</v>
      </c>
    </row>
    <row r="12" spans="2:56" ht="66" customHeight="1" x14ac:dyDescent="0.25">
      <c r="B12" s="44" t="s">
        <v>43</v>
      </c>
      <c r="C12" s="33" t="s">
        <v>92</v>
      </c>
      <c r="D12" s="33" t="s">
        <v>44</v>
      </c>
      <c r="E12" s="33" t="s">
        <v>213</v>
      </c>
      <c r="F12" s="33" t="s">
        <v>214</v>
      </c>
      <c r="G12" s="33">
        <v>50</v>
      </c>
      <c r="H12" s="41">
        <v>15</v>
      </c>
      <c r="I12" s="33" t="s">
        <v>115</v>
      </c>
      <c r="J12" s="35" t="s">
        <v>116</v>
      </c>
      <c r="K12" s="39" t="s">
        <v>215</v>
      </c>
      <c r="L12" s="39" t="s">
        <v>216</v>
      </c>
      <c r="M12" s="39"/>
      <c r="N12" s="33">
        <v>50</v>
      </c>
      <c r="O12" s="16">
        <v>38</v>
      </c>
      <c r="P12" s="33" t="s">
        <v>173</v>
      </c>
      <c r="Q12" s="16" t="s">
        <v>116</v>
      </c>
      <c r="R12" s="16" t="s">
        <v>217</v>
      </c>
      <c r="S12" s="16" t="s">
        <v>218</v>
      </c>
      <c r="T12" s="16"/>
      <c r="U12" s="33">
        <v>100</v>
      </c>
      <c r="V12" s="33"/>
      <c r="W12" s="33"/>
      <c r="X12" s="33"/>
      <c r="Y12" s="33"/>
      <c r="Z12" s="33"/>
      <c r="AA12" s="33"/>
      <c r="AB12" s="33">
        <v>150</v>
      </c>
      <c r="AC12" s="33"/>
      <c r="AD12" s="33"/>
      <c r="AE12" s="33"/>
      <c r="AF12" s="33"/>
      <c r="AG12" s="33"/>
      <c r="AH12" s="33"/>
      <c r="AI12" s="33">
        <v>150</v>
      </c>
      <c r="AJ12" s="33"/>
      <c r="AK12" s="33"/>
      <c r="AL12" s="33"/>
      <c r="AM12" s="33"/>
      <c r="AN12" s="33"/>
      <c r="AO12" s="33"/>
      <c r="AP12" s="33">
        <v>150</v>
      </c>
      <c r="AQ12" s="33"/>
      <c r="AR12" s="33"/>
      <c r="AS12" s="33"/>
      <c r="AT12" s="33"/>
      <c r="AU12" s="33"/>
      <c r="AV12" s="33"/>
      <c r="AW12" s="33">
        <v>650</v>
      </c>
      <c r="AX12" s="33">
        <v>1</v>
      </c>
      <c r="AY12" s="37" t="s">
        <v>219</v>
      </c>
      <c r="AZ12" s="34" t="s">
        <v>122</v>
      </c>
      <c r="BA12" s="33" t="s">
        <v>108</v>
      </c>
      <c r="BB12" s="33" t="s">
        <v>109</v>
      </c>
      <c r="BC12" s="33" t="s">
        <v>110</v>
      </c>
      <c r="BD12" s="33" t="s">
        <v>112</v>
      </c>
    </row>
    <row r="13" spans="2:56" ht="66" customHeight="1" x14ac:dyDescent="0.25">
      <c r="B13" s="44" t="s">
        <v>45</v>
      </c>
      <c r="C13" s="33" t="s">
        <v>92</v>
      </c>
      <c r="D13" s="33" t="s">
        <v>46</v>
      </c>
      <c r="E13" s="33" t="s">
        <v>220</v>
      </c>
      <c r="F13" s="33" t="s">
        <v>221</v>
      </c>
      <c r="G13" s="33">
        <v>2</v>
      </c>
      <c r="H13" s="41">
        <v>6</v>
      </c>
      <c r="I13" s="33" t="s">
        <v>115</v>
      </c>
      <c r="J13" s="35"/>
      <c r="K13" s="35"/>
      <c r="L13" s="35"/>
      <c r="M13" s="35" t="s">
        <v>222</v>
      </c>
      <c r="N13" s="33">
        <v>2</v>
      </c>
      <c r="O13" s="16">
        <v>4</v>
      </c>
      <c r="P13" s="33" t="s">
        <v>173</v>
      </c>
      <c r="Q13" s="16"/>
      <c r="R13" s="16"/>
      <c r="S13" s="16"/>
      <c r="T13" s="16" t="s">
        <v>223</v>
      </c>
      <c r="U13" s="33">
        <v>4</v>
      </c>
      <c r="V13" s="33"/>
      <c r="W13" s="33"/>
      <c r="X13" s="33"/>
      <c r="Y13" s="33"/>
      <c r="Z13" s="33"/>
      <c r="AA13" s="33"/>
      <c r="AB13" s="33">
        <v>4</v>
      </c>
      <c r="AC13" s="33"/>
      <c r="AD13" s="33"/>
      <c r="AE13" s="33"/>
      <c r="AF13" s="33"/>
      <c r="AG13" s="33"/>
      <c r="AH13" s="33"/>
      <c r="AI13" s="33">
        <v>4</v>
      </c>
      <c r="AJ13" s="33"/>
      <c r="AK13" s="33"/>
      <c r="AL13" s="33"/>
      <c r="AM13" s="33"/>
      <c r="AN13" s="33"/>
      <c r="AO13" s="33"/>
      <c r="AP13" s="33">
        <v>4</v>
      </c>
      <c r="AQ13" s="33"/>
      <c r="AR13" s="33"/>
      <c r="AS13" s="33"/>
      <c r="AT13" s="33"/>
      <c r="AU13" s="33"/>
      <c r="AV13" s="33"/>
      <c r="AW13" s="33">
        <v>20</v>
      </c>
      <c r="AX13" s="33">
        <v>2</v>
      </c>
      <c r="AY13" s="37" t="s">
        <v>219</v>
      </c>
      <c r="AZ13" s="34" t="s">
        <v>122</v>
      </c>
      <c r="BA13" s="33" t="s">
        <v>123</v>
      </c>
      <c r="BB13" s="33" t="s">
        <v>109</v>
      </c>
      <c r="BC13" s="33" t="s">
        <v>110</v>
      </c>
      <c r="BD13" s="33" t="s">
        <v>112</v>
      </c>
    </row>
    <row r="14" spans="2:56" ht="66" customHeight="1" x14ac:dyDescent="0.25">
      <c r="B14" s="44" t="s">
        <v>47</v>
      </c>
      <c r="C14" s="33" t="s">
        <v>224</v>
      </c>
      <c r="D14" s="33" t="s">
        <v>48</v>
      </c>
      <c r="E14" s="33" t="s">
        <v>225</v>
      </c>
      <c r="F14" s="33" t="s">
        <v>226</v>
      </c>
      <c r="G14" s="33">
        <v>15</v>
      </c>
      <c r="H14" s="41">
        <v>6</v>
      </c>
      <c r="I14" s="33" t="s">
        <v>115</v>
      </c>
      <c r="J14" s="35" t="s">
        <v>116</v>
      </c>
      <c r="K14" s="35" t="s">
        <v>227</v>
      </c>
      <c r="L14" s="35" t="s">
        <v>228</v>
      </c>
      <c r="M14" s="35"/>
      <c r="N14" s="33">
        <v>35</v>
      </c>
      <c r="O14" s="16">
        <v>35</v>
      </c>
      <c r="P14" s="33" t="s">
        <v>173</v>
      </c>
      <c r="Q14" s="16"/>
      <c r="R14" s="16"/>
      <c r="S14" s="16"/>
      <c r="T14" s="16" t="s">
        <v>223</v>
      </c>
      <c r="U14" s="33">
        <v>50</v>
      </c>
      <c r="V14" s="33"/>
      <c r="W14" s="33"/>
      <c r="X14" s="33"/>
      <c r="Y14" s="33"/>
      <c r="Z14" s="33"/>
      <c r="AA14" s="33"/>
      <c r="AB14" s="33">
        <v>100</v>
      </c>
      <c r="AC14" s="33"/>
      <c r="AD14" s="33"/>
      <c r="AE14" s="33"/>
      <c r="AF14" s="33"/>
      <c r="AG14" s="33"/>
      <c r="AH14" s="33"/>
      <c r="AI14" s="33">
        <v>150</v>
      </c>
      <c r="AJ14" s="33"/>
      <c r="AK14" s="33"/>
      <c r="AL14" s="33"/>
      <c r="AM14" s="33"/>
      <c r="AN14" s="33"/>
      <c r="AO14" s="33"/>
      <c r="AP14" s="33">
        <v>150</v>
      </c>
      <c r="AQ14" s="33"/>
      <c r="AR14" s="33"/>
      <c r="AS14" s="33"/>
      <c r="AT14" s="33"/>
      <c r="AU14" s="33"/>
      <c r="AV14" s="33"/>
      <c r="AW14" s="33">
        <v>500</v>
      </c>
      <c r="AX14" s="33">
        <v>3</v>
      </c>
      <c r="AY14" s="37" t="s">
        <v>175</v>
      </c>
      <c r="AZ14" s="34" t="s">
        <v>122</v>
      </c>
      <c r="BA14" s="33" t="s">
        <v>123</v>
      </c>
      <c r="BB14" s="33" t="s">
        <v>109</v>
      </c>
      <c r="BC14" s="33" t="s">
        <v>110</v>
      </c>
      <c r="BD14" s="33" t="s">
        <v>112</v>
      </c>
    </row>
    <row r="15" spans="2:56" ht="66" customHeight="1" x14ac:dyDescent="0.25">
      <c r="B15" s="44" t="s">
        <v>49</v>
      </c>
      <c r="C15" s="33" t="s">
        <v>92</v>
      </c>
      <c r="D15" s="33" t="s">
        <v>50</v>
      </c>
      <c r="E15" s="33" t="s">
        <v>229</v>
      </c>
      <c r="F15" s="33" t="s">
        <v>230</v>
      </c>
      <c r="G15" s="33">
        <v>60</v>
      </c>
      <c r="H15" s="41">
        <v>36</v>
      </c>
      <c r="I15" s="33" t="s">
        <v>115</v>
      </c>
      <c r="J15" s="35" t="s">
        <v>116</v>
      </c>
      <c r="K15" s="35" t="s">
        <v>231</v>
      </c>
      <c r="L15" s="35" t="s">
        <v>232</v>
      </c>
      <c r="M15" s="35"/>
      <c r="N15" s="33">
        <v>60</v>
      </c>
      <c r="O15" s="16">
        <v>48</v>
      </c>
      <c r="P15" s="33" t="s">
        <v>173</v>
      </c>
      <c r="Q15" s="16" t="s">
        <v>116</v>
      </c>
      <c r="R15" s="16" t="s">
        <v>233</v>
      </c>
      <c r="S15" s="16" t="s">
        <v>234</v>
      </c>
      <c r="T15" s="16"/>
      <c r="U15" s="33">
        <v>60</v>
      </c>
      <c r="V15" s="33"/>
      <c r="W15" s="33"/>
      <c r="X15" s="33"/>
      <c r="Y15" s="33"/>
      <c r="Z15" s="33"/>
      <c r="AA15" s="33"/>
      <c r="AB15" s="33">
        <v>60</v>
      </c>
      <c r="AC15" s="33"/>
      <c r="AD15" s="33"/>
      <c r="AE15" s="33"/>
      <c r="AF15" s="33"/>
      <c r="AG15" s="33"/>
      <c r="AH15" s="33"/>
      <c r="AI15" s="33">
        <v>60</v>
      </c>
      <c r="AJ15" s="33"/>
      <c r="AK15" s="33"/>
      <c r="AL15" s="33"/>
      <c r="AM15" s="33"/>
      <c r="AN15" s="33"/>
      <c r="AO15" s="33"/>
      <c r="AP15" s="33">
        <v>60</v>
      </c>
      <c r="AQ15" s="33"/>
      <c r="AR15" s="33"/>
      <c r="AS15" s="33"/>
      <c r="AT15" s="33"/>
      <c r="AU15" s="33"/>
      <c r="AV15" s="33"/>
      <c r="AW15" s="33">
        <v>360</v>
      </c>
      <c r="AX15" s="33">
        <v>1</v>
      </c>
      <c r="AY15" s="37" t="s">
        <v>219</v>
      </c>
      <c r="AZ15" s="34" t="s">
        <v>122</v>
      </c>
      <c r="BA15" s="33" t="s">
        <v>108</v>
      </c>
      <c r="BB15" s="33" t="s">
        <v>109</v>
      </c>
      <c r="BC15" s="33" t="s">
        <v>110</v>
      </c>
      <c r="BD15" s="33" t="s">
        <v>112</v>
      </c>
    </row>
    <row r="16" spans="2:56" ht="66" customHeight="1" x14ac:dyDescent="0.25">
      <c r="B16" s="44" t="s">
        <v>51</v>
      </c>
      <c r="C16" s="33" t="s">
        <v>92</v>
      </c>
      <c r="D16" s="33" t="s">
        <v>52</v>
      </c>
      <c r="E16" s="33" t="s">
        <v>235</v>
      </c>
      <c r="F16" s="33" t="s">
        <v>236</v>
      </c>
      <c r="G16" s="33">
        <v>1</v>
      </c>
      <c r="H16" s="41">
        <v>13</v>
      </c>
      <c r="I16" s="33" t="s">
        <v>115</v>
      </c>
      <c r="J16" s="35"/>
      <c r="K16" s="35"/>
      <c r="L16" s="35"/>
      <c r="M16" s="35" t="s">
        <v>237</v>
      </c>
      <c r="N16" s="33">
        <v>1</v>
      </c>
      <c r="O16" s="16">
        <v>17</v>
      </c>
      <c r="P16" s="33" t="s">
        <v>173</v>
      </c>
      <c r="Q16" s="16"/>
      <c r="R16" s="16"/>
      <c r="S16" s="16"/>
      <c r="T16" s="16" t="s">
        <v>238</v>
      </c>
      <c r="U16" s="33">
        <v>1</v>
      </c>
      <c r="V16" s="33"/>
      <c r="W16" s="33"/>
      <c r="X16" s="33"/>
      <c r="Y16" s="33"/>
      <c r="Z16" s="33"/>
      <c r="AA16" s="33"/>
      <c r="AB16" s="33">
        <v>1</v>
      </c>
      <c r="AC16" s="33"/>
      <c r="AD16" s="33"/>
      <c r="AE16" s="33"/>
      <c r="AF16" s="33"/>
      <c r="AG16" s="33"/>
      <c r="AH16" s="33"/>
      <c r="AI16" s="33">
        <v>1</v>
      </c>
      <c r="AJ16" s="33"/>
      <c r="AK16" s="33"/>
      <c r="AL16" s="33"/>
      <c r="AM16" s="33"/>
      <c r="AN16" s="33"/>
      <c r="AO16" s="33"/>
      <c r="AP16" s="33">
        <v>1</v>
      </c>
      <c r="AQ16" s="33"/>
      <c r="AR16" s="33"/>
      <c r="AS16" s="33"/>
      <c r="AT16" s="33"/>
      <c r="AU16" s="33"/>
      <c r="AV16" s="33"/>
      <c r="AW16" s="33">
        <v>6</v>
      </c>
      <c r="AX16" s="33">
        <v>3</v>
      </c>
      <c r="AY16" s="37" t="s">
        <v>219</v>
      </c>
      <c r="AZ16" s="34" t="s">
        <v>122</v>
      </c>
      <c r="BA16" s="33" t="s">
        <v>123</v>
      </c>
      <c r="BB16" s="33" t="s">
        <v>109</v>
      </c>
      <c r="BC16" s="33" t="s">
        <v>110</v>
      </c>
      <c r="BD16" s="33" t="s">
        <v>112</v>
      </c>
    </row>
    <row r="17" spans="2:56" ht="66" customHeight="1" x14ac:dyDescent="0.25">
      <c r="B17" s="44" t="s">
        <v>53</v>
      </c>
      <c r="C17" s="33" t="s">
        <v>92</v>
      </c>
      <c r="D17" s="33" t="s">
        <v>54</v>
      </c>
      <c r="E17" s="33" t="s">
        <v>239</v>
      </c>
      <c r="F17" s="33" t="s">
        <v>240</v>
      </c>
      <c r="G17" s="33">
        <v>1</v>
      </c>
      <c r="H17" s="41">
        <v>2</v>
      </c>
      <c r="I17" s="33" t="s">
        <v>115</v>
      </c>
      <c r="J17" s="35"/>
      <c r="K17" s="35"/>
      <c r="L17" s="35"/>
      <c r="M17" s="35" t="s">
        <v>241</v>
      </c>
      <c r="N17" s="33">
        <v>1</v>
      </c>
      <c r="O17" s="16">
        <v>4</v>
      </c>
      <c r="P17" s="33" t="s">
        <v>173</v>
      </c>
      <c r="Q17" s="16"/>
      <c r="R17" s="16"/>
      <c r="S17" s="16"/>
      <c r="T17" s="16" t="s">
        <v>242</v>
      </c>
      <c r="U17" s="33">
        <v>1</v>
      </c>
      <c r="V17" s="33"/>
      <c r="W17" s="33"/>
      <c r="X17" s="33"/>
      <c r="Y17" s="33"/>
      <c r="Z17" s="33"/>
      <c r="AA17" s="33"/>
      <c r="AB17" s="33">
        <v>1</v>
      </c>
      <c r="AC17" s="33"/>
      <c r="AD17" s="33"/>
      <c r="AE17" s="33"/>
      <c r="AF17" s="33"/>
      <c r="AG17" s="33"/>
      <c r="AH17" s="33"/>
      <c r="AI17" s="33">
        <v>1</v>
      </c>
      <c r="AJ17" s="33"/>
      <c r="AK17" s="33"/>
      <c r="AL17" s="33"/>
      <c r="AM17" s="33"/>
      <c r="AN17" s="33"/>
      <c r="AO17" s="33"/>
      <c r="AP17" s="33">
        <v>1</v>
      </c>
      <c r="AQ17" s="33"/>
      <c r="AR17" s="33"/>
      <c r="AS17" s="33"/>
      <c r="AT17" s="33"/>
      <c r="AU17" s="33"/>
      <c r="AV17" s="33"/>
      <c r="AW17" s="33">
        <v>6</v>
      </c>
      <c r="AX17" s="33">
        <v>4</v>
      </c>
      <c r="AY17" s="37" t="s">
        <v>219</v>
      </c>
      <c r="AZ17" s="34" t="s">
        <v>122</v>
      </c>
      <c r="BA17" s="33" t="s">
        <v>123</v>
      </c>
      <c r="BB17" s="33" t="s">
        <v>109</v>
      </c>
      <c r="BC17" s="33" t="s">
        <v>110</v>
      </c>
      <c r="BD17" s="33" t="s">
        <v>112</v>
      </c>
    </row>
    <row r="18" spans="2:56" ht="66" customHeight="1" x14ac:dyDescent="0.25">
      <c r="B18" s="44" t="s">
        <v>55</v>
      </c>
      <c r="C18" s="33" t="s">
        <v>224</v>
      </c>
      <c r="D18" s="33" t="s">
        <v>56</v>
      </c>
      <c r="E18" s="33" t="s">
        <v>243</v>
      </c>
      <c r="F18" s="33" t="s">
        <v>244</v>
      </c>
      <c r="G18" s="33">
        <v>2</v>
      </c>
      <c r="H18" s="41">
        <v>7</v>
      </c>
      <c r="I18" s="33" t="s">
        <v>115</v>
      </c>
      <c r="J18" s="35"/>
      <c r="K18" s="35"/>
      <c r="L18" s="35"/>
      <c r="M18" s="35" t="s">
        <v>245</v>
      </c>
      <c r="N18" s="33">
        <v>2</v>
      </c>
      <c r="O18" s="16">
        <v>13</v>
      </c>
      <c r="P18" s="33" t="s">
        <v>173</v>
      </c>
      <c r="Q18" s="16"/>
      <c r="R18" s="16"/>
      <c r="S18" s="16"/>
      <c r="T18" s="16" t="s">
        <v>238</v>
      </c>
      <c r="U18" s="33">
        <v>2</v>
      </c>
      <c r="V18" s="33"/>
      <c r="W18" s="33"/>
      <c r="X18" s="33"/>
      <c r="Y18" s="33"/>
      <c r="Z18" s="33"/>
      <c r="AA18" s="33"/>
      <c r="AB18" s="33">
        <v>2</v>
      </c>
      <c r="AC18" s="33"/>
      <c r="AD18" s="33"/>
      <c r="AE18" s="33"/>
      <c r="AF18" s="33"/>
      <c r="AG18" s="33"/>
      <c r="AH18" s="33"/>
      <c r="AI18" s="33">
        <v>2</v>
      </c>
      <c r="AJ18" s="33"/>
      <c r="AK18" s="33"/>
      <c r="AL18" s="33"/>
      <c r="AM18" s="33"/>
      <c r="AN18" s="33"/>
      <c r="AO18" s="33"/>
      <c r="AP18" s="33">
        <v>2</v>
      </c>
      <c r="AQ18" s="33"/>
      <c r="AR18" s="33"/>
      <c r="AS18" s="33"/>
      <c r="AT18" s="33"/>
      <c r="AU18" s="33"/>
      <c r="AV18" s="33"/>
      <c r="AW18" s="33">
        <v>12</v>
      </c>
      <c r="AX18" s="33">
        <v>2</v>
      </c>
      <c r="AY18" s="37" t="s">
        <v>175</v>
      </c>
      <c r="AZ18" s="34" t="s">
        <v>122</v>
      </c>
      <c r="BA18" s="33" t="s">
        <v>123</v>
      </c>
      <c r="BB18" s="33" t="s">
        <v>109</v>
      </c>
      <c r="BC18" s="33" t="s">
        <v>110</v>
      </c>
      <c r="BD18" s="33" t="s">
        <v>112</v>
      </c>
    </row>
    <row r="19" spans="2:56" ht="66" customHeight="1" x14ac:dyDescent="0.25">
      <c r="B19" s="44" t="s">
        <v>57</v>
      </c>
      <c r="C19" s="33" t="s">
        <v>92</v>
      </c>
      <c r="D19" s="33" t="s">
        <v>58</v>
      </c>
      <c r="E19" s="33" t="s">
        <v>246</v>
      </c>
      <c r="F19" s="33" t="s">
        <v>247</v>
      </c>
      <c r="G19" s="33">
        <v>0</v>
      </c>
      <c r="H19" s="41">
        <v>0</v>
      </c>
      <c r="I19" s="33" t="s">
        <v>115</v>
      </c>
      <c r="J19" s="35"/>
      <c r="K19" s="35"/>
      <c r="L19" s="35"/>
      <c r="M19" s="35"/>
      <c r="N19" s="33">
        <v>1</v>
      </c>
      <c r="O19" s="16">
        <v>0</v>
      </c>
      <c r="P19" s="33" t="s">
        <v>173</v>
      </c>
      <c r="Q19" s="16" t="s">
        <v>133</v>
      </c>
      <c r="R19" s="16" t="s">
        <v>248</v>
      </c>
      <c r="S19" s="16" t="s">
        <v>249</v>
      </c>
      <c r="T19" s="16"/>
      <c r="U19" s="33">
        <v>2</v>
      </c>
      <c r="V19" s="33"/>
      <c r="W19" s="33"/>
      <c r="X19" s="33"/>
      <c r="Y19" s="33"/>
      <c r="Z19" s="33"/>
      <c r="AA19" s="33"/>
      <c r="AB19" s="33">
        <v>1</v>
      </c>
      <c r="AC19" s="33"/>
      <c r="AD19" s="33"/>
      <c r="AE19" s="33"/>
      <c r="AF19" s="33"/>
      <c r="AG19" s="33"/>
      <c r="AH19" s="33"/>
      <c r="AI19" s="33">
        <v>1</v>
      </c>
      <c r="AJ19" s="33"/>
      <c r="AK19" s="33"/>
      <c r="AL19" s="33"/>
      <c r="AM19" s="33"/>
      <c r="AN19" s="33"/>
      <c r="AO19" s="33"/>
      <c r="AP19" s="33">
        <v>1</v>
      </c>
      <c r="AQ19" s="33"/>
      <c r="AR19" s="33"/>
      <c r="AS19" s="33"/>
      <c r="AT19" s="33"/>
      <c r="AU19" s="33"/>
      <c r="AV19" s="33"/>
      <c r="AW19" s="33">
        <v>6</v>
      </c>
      <c r="AX19" s="33">
        <v>5</v>
      </c>
      <c r="AY19" s="37" t="s">
        <v>219</v>
      </c>
      <c r="AZ19" s="34" t="s">
        <v>122</v>
      </c>
      <c r="BA19" s="33" t="s">
        <v>155</v>
      </c>
      <c r="BB19" s="33" t="s">
        <v>109</v>
      </c>
      <c r="BC19" s="33" t="s">
        <v>110</v>
      </c>
      <c r="BD19" s="33" t="s">
        <v>112</v>
      </c>
    </row>
  </sheetData>
  <sheetProtection algorithmName="SHA-512" hashValue="0MF4/7T17OpNgXSoYnn3g5dz42sV6WRe/wUQfoWj7+NOPTliuoYSQwXk5GNTD552YwbDl2PGOXW+EhgChOetMA==" saltValue="Fp1mKu8GLbBHfWl+0SDzGA==" spinCount="100000" sheet="1" objects="1" scenarios="1"/>
  <dataValidations count="2">
    <dataValidation type="textLength" operator="lessThanOrEqual" allowBlank="1" showInputMessage="1" showErrorMessage="1" sqref="R3:T19 Y3:AA19 AF3:AH19 AM3:AO19 AT3:AV19" xr:uid="{9E56FE91-25BA-4616-B290-FE250F2A689C}">
      <formula1>350</formula1>
    </dataValidation>
    <dataValidation type="textLength" operator="lessThanOrEqual" allowBlank="1" showInputMessage="1" showErrorMessage="1" errorTitle="Número de caracteres excedido!" error="Número máximo: 350" promptTitle="Máximo de 350 caracteres" sqref="K3:M12" xr:uid="{1D32AD4D-735A-475A-B285-7F4B7D67C36D}">
      <formula1>350</formula1>
    </dataValidation>
  </dataValidations>
  <pageMargins left="0.51180555555555496" right="0.51180555555555496" top="0.78749999999999998" bottom="0.78749999999999998"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Listas_suspensas!$D$2:$D$4</xm:f>
          </x14:formula1>
          <x14:formula2>
            <xm:f>0</xm:f>
          </x14:formula2>
          <xm:sqref>BA3:BA19</xm:sqref>
        </x14:dataValidation>
        <x14:dataValidation type="list" allowBlank="1" showInputMessage="1" showErrorMessage="1" xr:uid="{00000000-0002-0000-0200-000001000000}">
          <x14:formula1>
            <xm:f>Listas_suspensas!$B$24:$B$40</xm:f>
          </x14:formula1>
          <x14:formula2>
            <xm:f>0</xm:f>
          </x14:formula2>
          <xm:sqref>AY3:AY19</xm:sqref>
        </x14:dataValidation>
        <x14:dataValidation type="list" allowBlank="1" showInputMessage="1" showErrorMessage="1" xr:uid="{00000000-0002-0000-0200-000002000000}">
          <x14:formula1>
            <xm:f>Listas_suspensas!$D$6:$D$9</xm:f>
          </x14:formula1>
          <x14:formula2>
            <xm:f>0</xm:f>
          </x14:formula2>
          <xm:sqref>BC3:BC19</xm:sqref>
        </x14:dataValidation>
        <x14:dataValidation type="list" allowBlank="1" showInputMessage="1" showErrorMessage="1" xr:uid="{00000000-0002-0000-0200-000003000000}">
          <x14:formula1>
            <xm:f>Listas_suspensas!$D$13:$D$15</xm:f>
          </x14:formula1>
          <x14:formula2>
            <xm:f>0</xm:f>
          </x14:formula2>
          <xm:sqref>AZ3:AZ19</xm:sqref>
        </x14:dataValidation>
        <x14:dataValidation type="list" allowBlank="1" showInputMessage="1" showErrorMessage="1" xr:uid="{0F630EB0-6602-4275-A3C2-0DD346F62B18}">
          <x14:formula1>
            <xm:f>'lista suspensa'!$A$1:$A$13</xm:f>
          </x14:formula1>
          <xm:sqref>Q3:Q19 X3:X19 AE3:AE19 AL3:AL19 AS3:AS19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158C5-AEB6-4BA3-B36F-E315B4C3BE22}">
  <dimension ref="A1:A13"/>
  <sheetViews>
    <sheetView workbookViewId="0">
      <selection activeCell="E15" sqref="E15"/>
    </sheetView>
  </sheetViews>
  <sheetFormatPr defaultColWidth="9.140625" defaultRowHeight="15" x14ac:dyDescent="0.25"/>
  <cols>
    <col min="1" max="1" width="39.28515625" style="24" customWidth="1"/>
    <col min="2" max="16384" width="9.140625" style="24"/>
  </cols>
  <sheetData>
    <row r="1" spans="1:1" x14ac:dyDescent="0.25">
      <c r="A1" s="25" t="s">
        <v>116</v>
      </c>
    </row>
    <row r="2" spans="1:1" x14ac:dyDescent="0.25">
      <c r="A2" s="25" t="s">
        <v>181</v>
      </c>
    </row>
    <row r="3" spans="1:1" x14ac:dyDescent="0.25">
      <c r="A3" s="26" t="s">
        <v>250</v>
      </c>
    </row>
    <row r="4" spans="1:1" x14ac:dyDescent="0.25">
      <c r="A4" s="26" t="s">
        <v>251</v>
      </c>
    </row>
    <row r="5" spans="1:1" x14ac:dyDescent="0.25">
      <c r="A5" s="25" t="s">
        <v>252</v>
      </c>
    </row>
    <row r="6" spans="1:1" x14ac:dyDescent="0.25">
      <c r="A6" s="26" t="s">
        <v>253</v>
      </c>
    </row>
    <row r="7" spans="1:1" x14ac:dyDescent="0.25">
      <c r="A7" s="26" t="s">
        <v>185</v>
      </c>
    </row>
    <row r="8" spans="1:1" x14ac:dyDescent="0.25">
      <c r="A8" s="26" t="s">
        <v>254</v>
      </c>
    </row>
    <row r="9" spans="1:1" x14ac:dyDescent="0.25">
      <c r="A9" s="26" t="s">
        <v>133</v>
      </c>
    </row>
    <row r="10" spans="1:1" x14ac:dyDescent="0.25">
      <c r="A10" s="26" t="s">
        <v>255</v>
      </c>
    </row>
    <row r="11" spans="1:1" x14ac:dyDescent="0.25">
      <c r="A11" s="26" t="s">
        <v>256</v>
      </c>
    </row>
    <row r="12" spans="1:1" x14ac:dyDescent="0.25">
      <c r="A12" s="26" t="s">
        <v>178</v>
      </c>
    </row>
    <row r="13" spans="1:1" x14ac:dyDescent="0.25">
      <c r="A13" s="25" t="s">
        <v>162</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54"/>
  <sheetViews>
    <sheetView topLeftCell="D1" zoomScaleNormal="100" workbookViewId="0">
      <selection activeCell="AB41" sqref="AB41"/>
    </sheetView>
  </sheetViews>
  <sheetFormatPr defaultColWidth="8.5703125" defaultRowHeight="15" x14ac:dyDescent="0.25"/>
  <sheetData>
    <row r="1" spans="2:28" x14ac:dyDescent="0.25">
      <c r="B1" t="s">
        <v>167</v>
      </c>
      <c r="D1" t="s">
        <v>87</v>
      </c>
    </row>
    <row r="2" spans="2:28" x14ac:dyDescent="0.25">
      <c r="B2" t="s">
        <v>257</v>
      </c>
      <c r="D2" t="s">
        <v>108</v>
      </c>
      <c r="S2" t="s">
        <v>258</v>
      </c>
      <c r="T2" s="7" t="s">
        <v>3</v>
      </c>
      <c r="U2" t="str">
        <f t="shared" ref="U2:U33" si="0">S2&amp;T2</f>
        <v>Elevar a Taxa de investimentos em TIC</v>
      </c>
      <c r="AB2" s="8" t="s">
        <v>259</v>
      </c>
    </row>
    <row r="3" spans="2:28" x14ac:dyDescent="0.25">
      <c r="B3" t="s">
        <v>260</v>
      </c>
      <c r="D3" t="s">
        <v>123</v>
      </c>
      <c r="S3" t="s">
        <v>261</v>
      </c>
      <c r="T3" s="7" t="s">
        <v>3</v>
      </c>
      <c r="U3" t="str">
        <f t="shared" si="0"/>
        <v>Manter a Taxa de investimentos em TIC</v>
      </c>
      <c r="AB3" s="8" t="s">
        <v>262</v>
      </c>
    </row>
    <row r="4" spans="2:28" x14ac:dyDescent="0.25">
      <c r="B4" t="s">
        <v>263</v>
      </c>
      <c r="D4" t="s">
        <v>155</v>
      </c>
      <c r="S4" t="s">
        <v>264</v>
      </c>
      <c r="T4" s="7" t="s">
        <v>3</v>
      </c>
      <c r="U4" t="str">
        <f t="shared" si="0"/>
        <v>Adequar a Taxa de investimentos em TIC</v>
      </c>
      <c r="AB4" s="8" t="s">
        <v>265</v>
      </c>
    </row>
    <row r="5" spans="2:28" x14ac:dyDescent="0.25">
      <c r="S5" t="s">
        <v>258</v>
      </c>
      <c r="T5" s="7" t="s">
        <v>5</v>
      </c>
      <c r="U5" t="str">
        <f t="shared" si="0"/>
        <v>Elevar a Taxa de atendimento de metas do Plano Diretor de Tecnologia da Informação e Comunicação (PDTIC)</v>
      </c>
      <c r="AB5" s="8" t="s">
        <v>266</v>
      </c>
    </row>
    <row r="6" spans="2:28" x14ac:dyDescent="0.25">
      <c r="B6" s="9" t="s">
        <v>267</v>
      </c>
      <c r="D6" s="9" t="s">
        <v>268</v>
      </c>
      <c r="S6" t="s">
        <v>261</v>
      </c>
      <c r="T6" s="7" t="s">
        <v>5</v>
      </c>
      <c r="U6" t="str">
        <f t="shared" si="0"/>
        <v>Manter a Taxa de atendimento de metas do Plano Diretor de Tecnologia da Informação e Comunicação (PDTIC)</v>
      </c>
      <c r="AB6" s="8" t="s">
        <v>224</v>
      </c>
    </row>
    <row r="7" spans="2:28" x14ac:dyDescent="0.25">
      <c r="B7" s="9" t="s">
        <v>269</v>
      </c>
      <c r="D7" s="9" t="s">
        <v>110</v>
      </c>
      <c r="S7" t="s">
        <v>264</v>
      </c>
      <c r="T7" s="7" t="s">
        <v>5</v>
      </c>
      <c r="U7" t="str">
        <f t="shared" si="0"/>
        <v>Adequar a Taxa de atendimento de metas do Plano Diretor de Tecnologia da Informação e Comunicação (PDTIC)</v>
      </c>
      <c r="AB7" s="8" t="s">
        <v>270</v>
      </c>
    </row>
    <row r="8" spans="2:28" x14ac:dyDescent="0.25">
      <c r="B8" t="s">
        <v>271</v>
      </c>
      <c r="D8" s="9" t="s">
        <v>272</v>
      </c>
      <c r="S8" t="s">
        <v>258</v>
      </c>
      <c r="T8" s="7" t="s">
        <v>7</v>
      </c>
      <c r="U8" t="str">
        <f t="shared" si="0"/>
        <v>Elevar a Taxa de atendimento de demandas de armazenamento de dados</v>
      </c>
      <c r="AB8" s="8" t="s">
        <v>273</v>
      </c>
    </row>
    <row r="9" spans="2:28" x14ac:dyDescent="0.25">
      <c r="B9" s="9" t="s">
        <v>274</v>
      </c>
      <c r="D9" s="9" t="s">
        <v>275</v>
      </c>
      <c r="S9" t="s">
        <v>261</v>
      </c>
      <c r="T9" s="7" t="s">
        <v>7</v>
      </c>
      <c r="U9" t="str">
        <f t="shared" si="0"/>
        <v>Manter a Taxa de atendimento de demandas de armazenamento de dados</v>
      </c>
      <c r="AB9" s="8" t="s">
        <v>276</v>
      </c>
    </row>
    <row r="10" spans="2:28" x14ac:dyDescent="0.25">
      <c r="B10" s="9" t="s">
        <v>277</v>
      </c>
      <c r="S10" t="s">
        <v>264</v>
      </c>
      <c r="T10" s="7" t="s">
        <v>7</v>
      </c>
      <c r="U10" t="str">
        <f t="shared" si="0"/>
        <v>Adequar a Taxa de atendimento de demandas de armazenamento de dados</v>
      </c>
      <c r="AB10" s="8" t="s">
        <v>278</v>
      </c>
    </row>
    <row r="11" spans="2:28" x14ac:dyDescent="0.25">
      <c r="B11" s="9" t="s">
        <v>279</v>
      </c>
      <c r="S11" t="s">
        <v>258</v>
      </c>
      <c r="T11" s="7" t="s">
        <v>280</v>
      </c>
      <c r="U11" t="str">
        <f t="shared" si="0"/>
        <v>Elevar a Taxa de capacidade de processamento de dados</v>
      </c>
      <c r="AB11" s="8" t="s">
        <v>281</v>
      </c>
    </row>
    <row r="12" spans="2:28" x14ac:dyDescent="0.25">
      <c r="B12" s="9" t="s">
        <v>282</v>
      </c>
      <c r="D12" t="s">
        <v>283</v>
      </c>
      <c r="S12" t="s">
        <v>261</v>
      </c>
      <c r="T12" s="7" t="s">
        <v>280</v>
      </c>
      <c r="U12" t="str">
        <f t="shared" si="0"/>
        <v>Manter a Taxa de capacidade de processamento de dados</v>
      </c>
      <c r="AB12" s="8" t="s">
        <v>92</v>
      </c>
    </row>
    <row r="13" spans="2:28" x14ac:dyDescent="0.25">
      <c r="B13" s="9" t="s">
        <v>284</v>
      </c>
      <c r="D13" t="s">
        <v>107</v>
      </c>
      <c r="S13" t="s">
        <v>264</v>
      </c>
      <c r="T13" s="7" t="s">
        <v>280</v>
      </c>
      <c r="U13" t="str">
        <f t="shared" si="0"/>
        <v>Adequar a Taxa de capacidade de processamento de dados</v>
      </c>
      <c r="AB13" s="8" t="s">
        <v>285</v>
      </c>
    </row>
    <row r="14" spans="2:28" x14ac:dyDescent="0.25">
      <c r="B14" s="9" t="s">
        <v>286</v>
      </c>
      <c r="D14" t="s">
        <v>122</v>
      </c>
      <c r="S14" t="s">
        <v>258</v>
      </c>
      <c r="T14" s="7" t="s">
        <v>287</v>
      </c>
      <c r="U14" t="str">
        <f t="shared" si="0"/>
        <v>Elevar a Taxa de conformidade com as diretrizes de segurança da informação</v>
      </c>
      <c r="AB14" s="8" t="s">
        <v>288</v>
      </c>
    </row>
    <row r="15" spans="2:28" x14ac:dyDescent="0.25">
      <c r="B15" s="9" t="s">
        <v>289</v>
      </c>
      <c r="D15" t="s">
        <v>290</v>
      </c>
      <c r="S15" t="s">
        <v>261</v>
      </c>
      <c r="T15" s="7" t="s">
        <v>287</v>
      </c>
      <c r="U15" t="str">
        <f t="shared" si="0"/>
        <v>Manter a Taxa de conformidade com as diretrizes de segurança da informação</v>
      </c>
    </row>
    <row r="16" spans="2:28" x14ac:dyDescent="0.25">
      <c r="B16" s="9" t="s">
        <v>291</v>
      </c>
      <c r="S16" t="s">
        <v>264</v>
      </c>
      <c r="T16" s="7" t="s">
        <v>287</v>
      </c>
      <c r="U16" t="str">
        <f t="shared" si="0"/>
        <v>Adequar a Taxa de conformidade com as diretrizes de segurança da informação</v>
      </c>
    </row>
    <row r="17" spans="2:21" x14ac:dyDescent="0.25">
      <c r="B17" s="9" t="s">
        <v>292</v>
      </c>
      <c r="S17" t="s">
        <v>258</v>
      </c>
      <c r="T17" s="7" t="s">
        <v>293</v>
      </c>
      <c r="U17" t="str">
        <f t="shared" si="0"/>
        <v>Elevar a Taxa de digitalização dos serviços prestados</v>
      </c>
    </row>
    <row r="18" spans="2:21" x14ac:dyDescent="0.25">
      <c r="B18" s="9" t="s">
        <v>294</v>
      </c>
      <c r="S18" t="s">
        <v>261</v>
      </c>
      <c r="T18" s="7" t="s">
        <v>293</v>
      </c>
      <c r="U18" t="str">
        <f t="shared" si="0"/>
        <v>Manter a Taxa de digitalização dos serviços prestados</v>
      </c>
    </row>
    <row r="19" spans="2:21" x14ac:dyDescent="0.25">
      <c r="B19" s="9" t="s">
        <v>295</v>
      </c>
      <c r="S19" t="s">
        <v>264</v>
      </c>
      <c r="T19" s="7" t="s">
        <v>293</v>
      </c>
      <c r="U19" t="str">
        <f t="shared" si="0"/>
        <v>Adequar a Taxa de digitalização dos serviços prestados</v>
      </c>
    </row>
    <row r="20" spans="2:21" x14ac:dyDescent="0.25">
      <c r="B20" s="9" t="s">
        <v>296</v>
      </c>
      <c r="S20" t="s">
        <v>258</v>
      </c>
      <c r="T20" s="7" t="s">
        <v>11</v>
      </c>
      <c r="U20" t="str">
        <f t="shared" si="0"/>
        <v>Elevar a Taxa de serviços de conectividade</v>
      </c>
    </row>
    <row r="21" spans="2:21" x14ac:dyDescent="0.25">
      <c r="B21" s="9" t="s">
        <v>297</v>
      </c>
      <c r="S21" t="s">
        <v>261</v>
      </c>
      <c r="T21" s="7" t="s">
        <v>11</v>
      </c>
      <c r="U21" t="str">
        <f t="shared" si="0"/>
        <v>Manter a Taxa de serviços de conectividade</v>
      </c>
    </row>
    <row r="22" spans="2:21" x14ac:dyDescent="0.25">
      <c r="S22" t="s">
        <v>264</v>
      </c>
      <c r="T22" s="7" t="s">
        <v>11</v>
      </c>
      <c r="U22" t="str">
        <f t="shared" si="0"/>
        <v>Adequar a Taxa de serviços de conectividade</v>
      </c>
    </row>
    <row r="23" spans="2:21" x14ac:dyDescent="0.25">
      <c r="B23" t="s">
        <v>298</v>
      </c>
      <c r="S23" t="s">
        <v>258</v>
      </c>
      <c r="T23" s="7" t="s">
        <v>13</v>
      </c>
      <c r="U23" t="str">
        <f t="shared" si="0"/>
        <v>Elevar a Taxa de atendimento de solicitações de atualizações de websites</v>
      </c>
    </row>
    <row r="24" spans="2:21" x14ac:dyDescent="0.25">
      <c r="B24" s="10" t="s">
        <v>299</v>
      </c>
      <c r="S24" t="s">
        <v>261</v>
      </c>
      <c r="T24" s="7" t="s">
        <v>13</v>
      </c>
      <c r="U24" t="str">
        <f t="shared" si="0"/>
        <v>Manter a Taxa de atendimento de solicitações de atualizações de websites</v>
      </c>
    </row>
    <row r="25" spans="2:21" x14ac:dyDescent="0.25">
      <c r="B25" s="10" t="s">
        <v>300</v>
      </c>
      <c r="S25" t="s">
        <v>264</v>
      </c>
      <c r="T25" s="7" t="s">
        <v>13</v>
      </c>
      <c r="U25" t="str">
        <f t="shared" si="0"/>
        <v>Adequar a Taxa de atendimento de solicitações de atualizações de websites</v>
      </c>
    </row>
    <row r="26" spans="2:21" x14ac:dyDescent="0.25">
      <c r="B26" s="10" t="s">
        <v>301</v>
      </c>
      <c r="S26" t="s">
        <v>258</v>
      </c>
      <c r="T26" s="7" t="s">
        <v>15</v>
      </c>
      <c r="U26" t="str">
        <f t="shared" si="0"/>
        <v>Elevar a Taxa de atendimento de solicitações de desenvolvimento de projetos de softwares</v>
      </c>
    </row>
    <row r="27" spans="2:21" x14ac:dyDescent="0.25">
      <c r="B27" s="10" t="s">
        <v>302</v>
      </c>
      <c r="S27" t="s">
        <v>261</v>
      </c>
      <c r="T27" s="7" t="s">
        <v>15</v>
      </c>
      <c r="U27" t="str">
        <f t="shared" si="0"/>
        <v>Manter a Taxa de atendimento de solicitações de desenvolvimento de projetos de softwares</v>
      </c>
    </row>
    <row r="28" spans="2:21" x14ac:dyDescent="0.25">
      <c r="B28" s="10" t="s">
        <v>303</v>
      </c>
      <c r="S28" t="s">
        <v>264</v>
      </c>
      <c r="T28" s="7" t="s">
        <v>15</v>
      </c>
      <c r="U28" t="str">
        <f t="shared" si="0"/>
        <v>Adequar a Taxa de atendimento de solicitações de desenvolvimento de projetos de softwares</v>
      </c>
    </row>
    <row r="29" spans="2:21" x14ac:dyDescent="0.25">
      <c r="B29" s="10" t="s">
        <v>304</v>
      </c>
      <c r="S29" t="s">
        <v>258</v>
      </c>
      <c r="T29" s="7" t="s">
        <v>17</v>
      </c>
      <c r="U29" t="str">
        <f t="shared" si="0"/>
        <v>Elevar a Taxa de atendimento de solicitações de manutenção de softwares</v>
      </c>
    </row>
    <row r="30" spans="2:21" x14ac:dyDescent="0.25">
      <c r="B30" s="10" t="s">
        <v>305</v>
      </c>
      <c r="S30" t="s">
        <v>261</v>
      </c>
      <c r="T30" s="7" t="s">
        <v>17</v>
      </c>
      <c r="U30" t="str">
        <f t="shared" si="0"/>
        <v>Manter a Taxa de atendimento de solicitações de manutenção de softwares</v>
      </c>
    </row>
    <row r="31" spans="2:21" ht="127.5" x14ac:dyDescent="0.25">
      <c r="B31" s="11" t="s">
        <v>306</v>
      </c>
      <c r="S31" t="s">
        <v>264</v>
      </c>
      <c r="T31" s="7" t="s">
        <v>17</v>
      </c>
      <c r="U31" t="str">
        <f t="shared" si="0"/>
        <v>Adequar a Taxa de atendimento de solicitações de manutenção de softwares</v>
      </c>
    </row>
    <row r="32" spans="2:21" ht="191.25" x14ac:dyDescent="0.25">
      <c r="B32" s="11" t="s">
        <v>307</v>
      </c>
      <c r="S32" t="s">
        <v>258</v>
      </c>
      <c r="T32" s="7" t="s">
        <v>19</v>
      </c>
      <c r="U32" t="str">
        <f t="shared" si="0"/>
        <v>Elevar a Taxa de renovação do parque tecnológico</v>
      </c>
    </row>
    <row r="33" spans="2:21" x14ac:dyDescent="0.25">
      <c r="B33" s="10" t="s">
        <v>308</v>
      </c>
      <c r="S33" t="s">
        <v>261</v>
      </c>
      <c r="T33" s="7" t="s">
        <v>19</v>
      </c>
      <c r="U33" t="str">
        <f t="shared" si="0"/>
        <v>Manter a Taxa de renovação do parque tecnológico</v>
      </c>
    </row>
    <row r="34" spans="2:21" ht="140.25" x14ac:dyDescent="0.25">
      <c r="B34" s="11" t="s">
        <v>309</v>
      </c>
      <c r="S34" t="s">
        <v>264</v>
      </c>
      <c r="T34" s="7" t="s">
        <v>19</v>
      </c>
      <c r="U34" t="str">
        <f t="shared" ref="U34:U54" si="1">S34&amp;T34</f>
        <v>Adequar a Taxa de renovação do parque tecnológico</v>
      </c>
    </row>
    <row r="35" spans="2:21" ht="267.75" x14ac:dyDescent="0.25">
      <c r="B35" s="11" t="s">
        <v>310</v>
      </c>
      <c r="S35" t="s">
        <v>258</v>
      </c>
      <c r="T35" s="12" t="s">
        <v>21</v>
      </c>
      <c r="U35" t="str">
        <f t="shared" si="1"/>
        <v>Elevar a Taxa de atendimento de chamados/requisições</v>
      </c>
    </row>
    <row r="36" spans="2:21" x14ac:dyDescent="0.25">
      <c r="B36" s="10" t="s">
        <v>311</v>
      </c>
      <c r="S36" t="s">
        <v>261</v>
      </c>
      <c r="T36" s="12" t="s">
        <v>21</v>
      </c>
      <c r="U36" t="str">
        <f t="shared" si="1"/>
        <v>Manter a Taxa de atendimento de chamados/requisições</v>
      </c>
    </row>
    <row r="37" spans="2:21" ht="153" x14ac:dyDescent="0.25">
      <c r="B37" s="11" t="s">
        <v>312</v>
      </c>
      <c r="S37" t="s">
        <v>264</v>
      </c>
      <c r="T37" s="12" t="s">
        <v>21</v>
      </c>
      <c r="U37" t="str">
        <f t="shared" si="1"/>
        <v>Adequar a Taxa de atendimento de chamados/requisições</v>
      </c>
    </row>
    <row r="38" spans="2:21" x14ac:dyDescent="0.25">
      <c r="B38" s="10" t="s">
        <v>219</v>
      </c>
      <c r="S38" t="s">
        <v>258</v>
      </c>
      <c r="T38" s="7" t="s">
        <v>313</v>
      </c>
      <c r="U38" t="str">
        <f t="shared" si="1"/>
        <v>Elevar a Taxa de execução do PGC em TIC</v>
      </c>
    </row>
    <row r="39" spans="2:21" x14ac:dyDescent="0.25">
      <c r="B39" s="10" t="s">
        <v>314</v>
      </c>
      <c r="S39" t="s">
        <v>261</v>
      </c>
      <c r="T39" s="7" t="s">
        <v>313</v>
      </c>
      <c r="U39" t="str">
        <f t="shared" si="1"/>
        <v>Manter a Taxa de execução do PGC em TIC</v>
      </c>
    </row>
    <row r="40" spans="2:21" x14ac:dyDescent="0.25">
      <c r="B40" s="10" t="s">
        <v>175</v>
      </c>
      <c r="S40" t="s">
        <v>264</v>
      </c>
      <c r="T40" s="7" t="s">
        <v>313</v>
      </c>
      <c r="U40" t="str">
        <f t="shared" si="1"/>
        <v>Adequar a Taxa de execução do PGC em TIC</v>
      </c>
    </row>
    <row r="41" spans="2:21" x14ac:dyDescent="0.25">
      <c r="S41" t="s">
        <v>258</v>
      </c>
      <c r="T41" s="7" t="s">
        <v>315</v>
      </c>
      <c r="U41" t="str">
        <f t="shared" si="1"/>
        <v>Elevar a Taxa de disponibilidade de infraestrutura TIC e sistemas</v>
      </c>
    </row>
    <row r="42" spans="2:21" x14ac:dyDescent="0.25">
      <c r="B42" s="13" t="s">
        <v>316</v>
      </c>
      <c r="S42" t="s">
        <v>261</v>
      </c>
      <c r="T42" s="7" t="s">
        <v>315</v>
      </c>
      <c r="U42" t="str">
        <f t="shared" si="1"/>
        <v>Manter a Taxa de disponibilidade de infraestrutura TIC e sistemas</v>
      </c>
    </row>
    <row r="43" spans="2:21" x14ac:dyDescent="0.25">
      <c r="B43" s="13" t="s">
        <v>317</v>
      </c>
      <c r="S43" t="s">
        <v>264</v>
      </c>
      <c r="T43" s="7" t="s">
        <v>315</v>
      </c>
      <c r="U43" t="str">
        <f t="shared" si="1"/>
        <v>Adequar a Taxa de disponibilidade de infraestrutura TIC e sistemas</v>
      </c>
    </row>
    <row r="44" spans="2:21" x14ac:dyDescent="0.25">
      <c r="B44" s="13" t="s">
        <v>318</v>
      </c>
      <c r="S44" t="s">
        <v>319</v>
      </c>
      <c r="T44" s="7" t="s">
        <v>320</v>
      </c>
      <c r="U44" t="str">
        <f t="shared" si="1"/>
        <v>Diminuir a Taxa de incidentes de segurança</v>
      </c>
    </row>
    <row r="45" spans="2:21" x14ac:dyDescent="0.25">
      <c r="B45" s="13" t="s">
        <v>321</v>
      </c>
      <c r="S45" t="s">
        <v>261</v>
      </c>
      <c r="T45" s="7" t="s">
        <v>320</v>
      </c>
      <c r="U45" t="str">
        <f t="shared" si="1"/>
        <v>Manter a Taxa de incidentes de segurança</v>
      </c>
    </row>
    <row r="46" spans="2:21" x14ac:dyDescent="0.25">
      <c r="B46" s="13" t="s">
        <v>322</v>
      </c>
      <c r="S46" t="s">
        <v>258</v>
      </c>
      <c r="T46" s="7" t="s">
        <v>23</v>
      </c>
      <c r="U46" t="str">
        <f t="shared" si="1"/>
        <v>Elevar a Taxa de capacidade de transmissão de dados</v>
      </c>
    </row>
    <row r="47" spans="2:21" x14ac:dyDescent="0.25">
      <c r="B47" s="13" t="s">
        <v>323</v>
      </c>
      <c r="S47" t="s">
        <v>261</v>
      </c>
      <c r="T47" s="7" t="s">
        <v>23</v>
      </c>
      <c r="U47" t="str">
        <f t="shared" si="1"/>
        <v>Manter a Taxa de capacidade de transmissão de dados</v>
      </c>
    </row>
    <row r="48" spans="2:21" x14ac:dyDescent="0.25">
      <c r="B48" s="13" t="s">
        <v>324</v>
      </c>
      <c r="S48" t="s">
        <v>264</v>
      </c>
      <c r="T48" s="7" t="s">
        <v>23</v>
      </c>
      <c r="U48" t="str">
        <f t="shared" si="1"/>
        <v>Adequar a Taxa de capacidade de transmissão de dados</v>
      </c>
    </row>
    <row r="49" spans="2:21" x14ac:dyDescent="0.25">
      <c r="B49" s="13" t="s">
        <v>325</v>
      </c>
      <c r="S49" t="s">
        <v>258</v>
      </c>
      <c r="T49" s="7" t="s">
        <v>326</v>
      </c>
      <c r="U49" t="str">
        <f t="shared" si="1"/>
        <v>Elevar a Taxa de satisfação do usuário institucional de TIC</v>
      </c>
    </row>
    <row r="50" spans="2:21" x14ac:dyDescent="0.25">
      <c r="B50" s="14" t="s">
        <v>327</v>
      </c>
      <c r="S50" t="s">
        <v>261</v>
      </c>
      <c r="T50" s="7" t="s">
        <v>326</v>
      </c>
      <c r="U50" t="str">
        <f t="shared" si="1"/>
        <v>Manter a Taxa de satisfação do usuário institucional de TIC</v>
      </c>
    </row>
    <row r="51" spans="2:21" x14ac:dyDescent="0.25">
      <c r="S51" t="s">
        <v>264</v>
      </c>
      <c r="T51" s="7" t="s">
        <v>326</v>
      </c>
      <c r="U51" t="str">
        <f t="shared" si="1"/>
        <v>Adequar a Taxa de satisfação do usuário institucional de TIC</v>
      </c>
    </row>
    <row r="52" spans="2:21" x14ac:dyDescent="0.25">
      <c r="T52" s="12" t="s">
        <v>328</v>
      </c>
      <c r="U52" t="str">
        <f t="shared" si="1"/>
        <v>Regulamentar nos conselhos normas acadêmicas no âmbito da prefeitura universitária por meio de resolução (conforme art.º 322 do Regimento Geral)</v>
      </c>
    </row>
    <row r="53" spans="2:21" x14ac:dyDescent="0.25">
      <c r="T53" s="12" t="s">
        <v>329</v>
      </c>
      <c r="U53" t="str">
        <f t="shared" si="1"/>
        <v>Regulamentar nos conselhos normas administrativas no âmbito do CTIC por meio de resolução (conforme art.º 322 do Regimento Geral)</v>
      </c>
    </row>
    <row r="54" spans="2:21" x14ac:dyDescent="0.25">
      <c r="T54" s="12" t="s">
        <v>330</v>
      </c>
      <c r="U54" t="str">
        <f t="shared" si="1"/>
        <v>Regulamentar diretrizes, políticas, planos, programas, ações, projetos ou procedimentos no âmbito CTIC por meio de portaria (conforme art.º 323 do Regimento Geral)</v>
      </c>
    </row>
  </sheetData>
  <pageMargins left="0.51180555555555496" right="0.51180555555555496"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MENU</vt:lpstr>
      <vt:lpstr>Instruções</vt:lpstr>
      <vt:lpstr>Indicadores_Meta</vt:lpstr>
      <vt:lpstr>Meta_Demandas</vt:lpstr>
      <vt:lpstr>lista suspensa</vt:lpstr>
      <vt:lpstr>Listas_suspensas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3</cp:revision>
  <dcterms:created xsi:type="dcterms:W3CDTF">2021-10-19T11:23:24Z</dcterms:created>
  <dcterms:modified xsi:type="dcterms:W3CDTF">2024-01-10T14:26:17Z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0x01010016E49115CF9DF047951218E59FEE7DDB</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