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4. Coleta de dados dos Eixos\Planilhas recebidas e trabalhadas\"/>
    </mc:Choice>
  </mc:AlternateContent>
  <xr:revisionPtr revIDLastSave="0" documentId="13_ncr:1_{930BDBDE-8ACB-4D62-9C4C-C237D4547F39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MENU" sheetId="1" state="hidden" r:id="rId1"/>
    <sheet name="Instruções" sheetId="4" state="hidden" r:id="rId2"/>
    <sheet name="Comunicação" sheetId="2" r:id="rId3"/>
    <sheet name="lista suspensa" sheetId="3" state="hidden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2" l="1"/>
  <c r="W5" i="2" s="1"/>
  <c r="AD5" i="2" s="1"/>
  <c r="AK5" i="2" s="1"/>
  <c r="AR5" i="2" s="1"/>
  <c r="P4" i="2"/>
  <c r="W4" i="2" s="1"/>
  <c r="AD4" i="2" s="1"/>
  <c r="AK4" i="2" s="1"/>
  <c r="AR4" i="2" s="1"/>
  <c r="P3" i="2"/>
  <c r="W3" i="2" s="1"/>
  <c r="AD3" i="2" s="1"/>
  <c r="AK3" i="2" s="1"/>
  <c r="AR3" i="2" s="1"/>
</calcChain>
</file>

<file path=xl/sharedStrings.xml><?xml version="1.0" encoding="utf-8"?>
<sst xmlns="http://schemas.openxmlformats.org/spreadsheetml/2006/main" count="159" uniqueCount="89">
  <si>
    <t>EIXO COMUNICAÇÃO</t>
  </si>
  <si>
    <t>Indicadores</t>
  </si>
  <si>
    <t>C01</t>
  </si>
  <si>
    <t>Número de seguidores nas mídias sociais</t>
  </si>
  <si>
    <t>C02</t>
  </si>
  <si>
    <t>Número de notícias publicadas no Portal Comunica UFU</t>
  </si>
  <si>
    <t>C03</t>
  </si>
  <si>
    <t>Número de acessos ao Portal Comunica UFU</t>
  </si>
  <si>
    <t>C04</t>
  </si>
  <si>
    <t>Regulamentações por meio de resoluções da área administrativa no âmbito da Diretoria de Comunicação Social</t>
  </si>
  <si>
    <r>
      <t xml:space="preserve">1. Consulte as informações do indicador/meta;
2. Preencha o valor "Realizado - 2023"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</si>
  <si>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</si>
  <si>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</si>
  <si>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</si>
  <si>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</si>
  <si>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</si>
  <si>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</si>
  <si>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
 2019</t>
  </si>
  <si>
    <t>Planejado - 2022</t>
  </si>
  <si>
    <t>Realizado - 2022</t>
  </si>
  <si>
    <t>Período de apuração dos dados</t>
  </si>
  <si>
    <r>
      <t xml:space="preserve">Principal justificativa para metas NÃO ALCANÇADAS
 </t>
    </r>
    <r>
      <rPr>
        <b/>
        <sz val="10"/>
        <color rgb="FFFF0000"/>
        <rFont val="Arial"/>
        <family val="2"/>
      </rPr>
      <t>(campo obrigatório para metas não alcançadas)</t>
    </r>
    <r>
      <rPr>
        <b/>
        <sz val="10"/>
        <color indexed="8"/>
        <rFont val="Arial"/>
        <family val="2"/>
      </rPr>
      <t xml:space="preserve">
</t>
    </r>
  </si>
  <si>
    <r>
      <t xml:space="preserve">Breve descrição da justificativa
</t>
    </r>
    <r>
      <rPr>
        <b/>
        <sz val="10"/>
        <color rgb="FFFF0000"/>
        <rFont val="Arial"/>
        <family val="2"/>
      </rPr>
      <t>(campo obrigatório para metas não alcançadas
 - 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</si>
  <si>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Ações corretivas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</si>
  <si>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Boas práticas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</si>
  <si>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t>Planejado - 2023</t>
  </si>
  <si>
    <t>Realizado - 2023</t>
  </si>
  <si>
    <t>Planejado - 2024</t>
  </si>
  <si>
    <t>Realizado - 2024</t>
  </si>
  <si>
    <t>Planejado - 2025</t>
  </si>
  <si>
    <t>Realizado - 2025</t>
  </si>
  <si>
    <t>Planejado - 2026</t>
  </si>
  <si>
    <t>Realizado - 2026</t>
  </si>
  <si>
    <t>Planejado - 2027</t>
  </si>
  <si>
    <t>Realizado - 2027</t>
  </si>
  <si>
    <t>Parâmetro</t>
  </si>
  <si>
    <t xml:space="preserve">Vinculação com a Lei Orçamentária Anual (LOA)
</t>
  </si>
  <si>
    <t>Fonte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</si>
  <si>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</si>
  <si>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</si>
  <si>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</si>
  <si>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</si>
  <si>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>Unidade responsável</t>
  </si>
  <si>
    <t>Diretriz 8 - Fortalecer a comunicação social e a visibilidade das atividades de ensino, pesquisa, extensão e gestão.</t>
  </si>
  <si>
    <t xml:space="preserve">Soma do número de  seguidores nas mídias sociais*
* Redes sociais consideradas: Facebook, Instagram, Twitter, Linkedin,Youtube </t>
  </si>
  <si>
    <t>Elevar o número de seguidores nas mídias sociais</t>
  </si>
  <si>
    <t>Seguidores</t>
  </si>
  <si>
    <t>Novembro/2021 - Outubro/2022</t>
  </si>
  <si>
    <t>Reorganização dos fluxos de processos das subdivisões do setor; apoio da Progep para contratação de terceirizados da área de Comunicação; trabalho integrado com bolsistas do Projeto Guarda-chuva e implementação do Projeto UFOCAS.</t>
  </si>
  <si>
    <t>Novembro/2022 - Outubro 2023</t>
  </si>
  <si>
    <t>Tivemos um aumento de recursos humanos que foi essencial para atingirmos a meta. Há quase dois anos conseguimos contratar alguns funcionários terceirizados tanto para a área administrativa como para a área de comunicação.</t>
  </si>
  <si>
    <t>Fortalecimento e ampliação das parcerias com as unidades adêmicas, administrativas e agência de fomento (FAPEMIG).</t>
  </si>
  <si>
    <t>Quanto maior, melhor</t>
  </si>
  <si>
    <t>20RK - Funcionamento de Instituições Federais de Ensino Superior</t>
  </si>
  <si>
    <t>Não se aplica</t>
  </si>
  <si>
    <t>Média. Os recursos de infraestrutura, materiais, humanos e orçamentários atuais são parcialmente suficientes para a execução da meta</t>
  </si>
  <si>
    <t>Objetivos: 3, 4, 8,12 e 17</t>
  </si>
  <si>
    <t>PDTIC - Plano Diretor de Tecnologia da Informação e Comunicação</t>
  </si>
  <si>
    <t>Obrigatório - eixo</t>
  </si>
  <si>
    <t>DIRCO</t>
  </si>
  <si>
    <t>Soma do número de notícias publicadas no ano em curso</t>
  </si>
  <si>
    <t>Elevar o número de notícias publicadas no Portal Comunica UFU</t>
  </si>
  <si>
    <t>Notícias publicadas</t>
  </si>
  <si>
    <t>Objetivos: 3, 4, 12 e 17</t>
  </si>
  <si>
    <t>Soma do número de acessos ao Portal Comunica no ano em curso</t>
  </si>
  <si>
    <t>Elevar o número de acessos ao Portal Comunica UFU</t>
  </si>
  <si>
    <t>Número de acessos</t>
  </si>
  <si>
    <t>Atualização do Portal Comunica UFU.</t>
  </si>
  <si>
    <t>N.º de resoluções da área administrativa no âmbito da Diretoria de Comunicação Social
(Política de Comunicação Institucional)</t>
  </si>
  <si>
    <t>Elaborar a Política de Comunicação Social</t>
  </si>
  <si>
    <t>Resoluções</t>
  </si>
  <si>
    <t>-</t>
  </si>
  <si>
    <t>Processo nº 23117.025861/2022-11 - participação de Seminário de Comunicação na Andifes; criação de grupos de trabalhos específicos no setor e convite a palestrantes. Minuta da Política de Comunicação encaminhada ao Gabir em 24/10/22.</t>
  </si>
  <si>
    <t xml:space="preserve">PORTARIA REITO No 363, DE 15 DE MARÇO DE 2023 - Aprova a Política de Comunicação da
Universidade Federal de Uberlândia (UFU).
</t>
  </si>
  <si>
    <t>Foi necessário a reorganização da Diretoria de Comunicação em Divisões para conseguirmos implantar algumas ações. Desse modo, tivemos a publicação do Regimento interno da Dirco. Além da reorganização, a contratação de funcionários terceirizados foi essencial para o desenvolvimento das atividade e a elaboração da Política de Comunicação da UFU.</t>
  </si>
  <si>
    <t>Planejamento, organização, criação de grupos de trabalho dividos por áreas de atuação e capacitação da equipe.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</si>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</sst>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3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4" applyFont="1"/>
    <xf numFmtId="0" fontId="1" fillId="0" borderId="0" xfId="4"/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 applyProtection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5">
    <cellStyle name="Hiperlink" xfId="3" builtinId="8"/>
    <cellStyle name="Normal" xfId="0" builtinId="0"/>
    <cellStyle name="Normal 2" xfId="2" xr:uid="{00000000-0005-0000-0000-000002000000}"/>
    <cellStyle name="Normal 7" xfId="4" xr:uid="{00000000-0005-0000-0000-000003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447674</xdr:colOff>
      <xdr:row>2</xdr:row>
      <xdr:rowOff>28575</xdr:rowOff>
    </xdr:from>
    <xdr:to>
      <xdr:col>9</xdr:col>
      <xdr:colOff>320675</xdr:colOff>
      <xdr:row>7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1914524" y="409575"/>
          <a:ext cx="353060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7D4ADE52-2AAC-4D9A-B489-DDA067D6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barreto.UFU\Downloads\PIDE%20DIRCO%2027-09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_ob"/>
      <sheetName val="INSTRUÇÕES"/>
      <sheetName val="MENU"/>
      <sheetName val="DIRCO"/>
      <sheetName val="GESTÃO PESSOAS"/>
      <sheetName val="GESTÃO E GOV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novasmetas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18"/>
  <sheetViews>
    <sheetView showGridLines="0" workbookViewId="0"/>
  </sheetViews>
  <sheetFormatPr defaultColWidth="0" defaultRowHeight="15" zeroHeight="1" x14ac:dyDescent="0.25"/>
  <cols>
    <col min="1" max="1" width="5" style="2" customWidth="1"/>
    <col min="2" max="2" width="6.28515625" style="2" customWidth="1"/>
    <col min="3" max="3" width="5.28515625" style="2" customWidth="1"/>
    <col min="4" max="9" width="9.140625" style="2" customWidth="1"/>
    <col min="10" max="10" width="14.7109375" style="2" customWidth="1"/>
    <col min="11" max="11" width="5.7109375" style="2" customWidth="1"/>
    <col min="12" max="12" width="5.28515625" style="2" customWidth="1"/>
    <col min="13" max="16384" width="9.140625" hidden="1"/>
  </cols>
  <sheetData>
    <row r="1" spans="3:11" x14ac:dyDescent="0.25"/>
    <row r="2" spans="3:11" x14ac:dyDescent="0.25"/>
    <row r="3" spans="3:11" x14ac:dyDescent="0.25"/>
    <row r="4" spans="3:11" x14ac:dyDescent="0.25"/>
    <row r="5" spans="3:11" x14ac:dyDescent="0.25"/>
    <row r="6" spans="3:11" x14ac:dyDescent="0.25"/>
    <row r="7" spans="3:11" x14ac:dyDescent="0.25"/>
    <row r="8" spans="3:11" x14ac:dyDescent="0.25"/>
    <row r="9" spans="3:11" x14ac:dyDescent="0.25"/>
    <row r="10" spans="3:11" x14ac:dyDescent="0.25">
      <c r="C10" s="29" t="s">
        <v>0</v>
      </c>
      <c r="D10" s="29"/>
      <c r="E10" s="29"/>
      <c r="F10" s="29"/>
      <c r="G10" s="29"/>
      <c r="H10" s="29"/>
      <c r="I10" s="29"/>
      <c r="J10" s="29"/>
    </row>
    <row r="11" spans="3:11" x14ac:dyDescent="0.25">
      <c r="C11" s="5"/>
      <c r="D11" s="5"/>
      <c r="E11" s="5"/>
      <c r="F11" s="5"/>
      <c r="G11" s="5"/>
      <c r="H11" s="5"/>
      <c r="I11" s="5"/>
      <c r="J11" s="5"/>
    </row>
    <row r="12" spans="3:11" x14ac:dyDescent="0.25">
      <c r="D12" s="3" t="s">
        <v>1</v>
      </c>
    </row>
    <row r="13" spans="3:11" x14ac:dyDescent="0.25">
      <c r="C13" s="4" t="s">
        <v>2</v>
      </c>
      <c r="D13" s="28" t="s">
        <v>3</v>
      </c>
      <c r="E13" s="28"/>
      <c r="F13" s="28"/>
      <c r="G13" s="28"/>
      <c r="H13" s="28"/>
      <c r="I13" s="28"/>
      <c r="J13" s="28"/>
      <c r="K13" s="1"/>
    </row>
    <row r="14" spans="3:11" x14ac:dyDescent="0.25">
      <c r="C14" s="4" t="s">
        <v>4</v>
      </c>
      <c r="D14" s="28" t="s">
        <v>5</v>
      </c>
      <c r="E14" s="28"/>
      <c r="F14" s="28"/>
      <c r="G14" s="28"/>
      <c r="H14" s="28"/>
      <c r="I14" s="28"/>
      <c r="J14" s="28"/>
      <c r="K14" s="1"/>
    </row>
    <row r="15" spans="3:11" x14ac:dyDescent="0.25">
      <c r="C15" s="4" t="s">
        <v>6</v>
      </c>
      <c r="D15" s="28" t="s">
        <v>7</v>
      </c>
      <c r="E15" s="28"/>
      <c r="F15" s="28"/>
      <c r="G15" s="28"/>
      <c r="H15" s="28"/>
      <c r="I15" s="28"/>
      <c r="J15" s="28"/>
      <c r="K15" s="1"/>
    </row>
    <row r="16" spans="3:11" ht="36" customHeight="1" x14ac:dyDescent="0.25">
      <c r="C16" s="4" t="s">
        <v>8</v>
      </c>
      <c r="D16" s="27" t="s">
        <v>9</v>
      </c>
      <c r="E16" s="27"/>
      <c r="F16" s="27"/>
      <c r="G16" s="27"/>
      <c r="H16" s="27"/>
      <c r="I16" s="27"/>
      <c r="J16" s="27"/>
      <c r="K16" s="1"/>
    </row>
    <row r="17" x14ac:dyDescent="0.25"/>
    <row r="18" x14ac:dyDescent="0.25"/>
  </sheetData>
  <mergeCells count="5">
    <mergeCell ref="D16:J16"/>
    <mergeCell ref="D13:J13"/>
    <mergeCell ref="D14:J14"/>
    <mergeCell ref="D15:J15"/>
    <mergeCell ref="C10:J10"/>
  </mergeCells>
  <hyperlinks>
    <hyperlink ref="D12" location="Comunicação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19"/>
  <sheetViews>
    <sheetView showGridLines="0" workbookViewId="0">
      <selection activeCell="B10" sqref="B10:F18"/>
    </sheetView>
  </sheetViews>
  <sheetFormatPr defaultColWidth="0" defaultRowHeight="15" customHeight="1" zeroHeight="1" x14ac:dyDescent="0.25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30" t="s">
        <v>10</v>
      </c>
      <c r="C10" s="31"/>
      <c r="D10" s="31"/>
      <c r="E10" s="31"/>
      <c r="F10" s="32"/>
    </row>
    <row r="11" spans="2:6" x14ac:dyDescent="0.25">
      <c r="B11" s="33"/>
      <c r="C11" s="34"/>
      <c r="D11" s="34"/>
      <c r="E11" s="34"/>
      <c r="F11" s="35"/>
    </row>
    <row r="12" spans="2:6" x14ac:dyDescent="0.25">
      <c r="B12" s="33"/>
      <c r="C12" s="34"/>
      <c r="D12" s="34"/>
      <c r="E12" s="34"/>
      <c r="F12" s="35"/>
    </row>
    <row r="13" spans="2:6" x14ac:dyDescent="0.25">
      <c r="B13" s="33"/>
      <c r="C13" s="34"/>
      <c r="D13" s="34"/>
      <c r="E13" s="34"/>
      <c r="F13" s="35"/>
    </row>
    <row r="14" spans="2:6" x14ac:dyDescent="0.25">
      <c r="B14" s="33"/>
      <c r="C14" s="34"/>
      <c r="D14" s="34"/>
      <c r="E14" s="34"/>
      <c r="F14" s="35"/>
    </row>
    <row r="15" spans="2:6" x14ac:dyDescent="0.25">
      <c r="B15" s="33"/>
      <c r="C15" s="34"/>
      <c r="D15" s="34"/>
      <c r="E15" s="34"/>
      <c r="F15" s="35"/>
    </row>
    <row r="16" spans="2:6" x14ac:dyDescent="0.25">
      <c r="B16" s="33"/>
      <c r="C16" s="34"/>
      <c r="D16" s="34"/>
      <c r="E16" s="34"/>
      <c r="F16" s="35"/>
    </row>
    <row r="17" spans="2:6" x14ac:dyDescent="0.25">
      <c r="B17" s="33"/>
      <c r="C17" s="34"/>
      <c r="D17" s="34"/>
      <c r="E17" s="34"/>
      <c r="F17" s="35"/>
    </row>
    <row r="18" spans="2:6" x14ac:dyDescent="0.25">
      <c r="B18" s="36"/>
      <c r="C18" s="37"/>
      <c r="D18" s="37"/>
      <c r="E18" s="37"/>
      <c r="F18" s="38"/>
    </row>
    <row r="19" spans="2:6" x14ac:dyDescent="0.25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F6"/>
  <sheetViews>
    <sheetView showGridLines="0" tabSelected="1" zoomScale="70" zoomScaleNormal="70" workbookViewId="0">
      <selection activeCell="A4" sqref="A4"/>
    </sheetView>
  </sheetViews>
  <sheetFormatPr defaultRowHeight="15" x14ac:dyDescent="0.25"/>
  <cols>
    <col min="1" max="1" width="3.7109375" customWidth="1"/>
    <col min="2" max="2" width="8.5703125" style="2" customWidth="1"/>
    <col min="3" max="3" width="35.140625" style="2" customWidth="1"/>
    <col min="4" max="4" width="45.140625" style="2" customWidth="1"/>
    <col min="5" max="5" width="49.42578125" style="2" customWidth="1"/>
    <col min="6" max="6" width="48.85546875" style="2" customWidth="1"/>
    <col min="7" max="7" width="17.7109375" style="2" customWidth="1"/>
    <col min="8" max="9" width="12.7109375" style="6" hidden="1" customWidth="1"/>
    <col min="10" max="10" width="17.140625" style="6" hidden="1" customWidth="1"/>
    <col min="11" max="11" width="16.5703125" style="6" hidden="1" customWidth="1"/>
    <col min="12" max="12" width="26.85546875" style="6" hidden="1" customWidth="1"/>
    <col min="13" max="13" width="26.5703125" style="6" hidden="1" customWidth="1"/>
    <col min="14" max="14" width="25.42578125" style="6" hidden="1" customWidth="1"/>
    <col min="15" max="15" width="34.85546875" style="6" hidden="1" customWidth="1"/>
    <col min="16" max="16" width="18.85546875" style="6" customWidth="1"/>
    <col min="17" max="18" width="20.28515625" style="6" customWidth="1"/>
    <col min="19" max="19" width="34.42578125" style="6" customWidth="1"/>
    <col min="20" max="20" width="40" style="6" customWidth="1"/>
    <col min="21" max="21" width="46.5703125" style="6" customWidth="1"/>
    <col min="22" max="22" width="47" style="6" customWidth="1"/>
    <col min="23" max="50" width="12.7109375" style="6" hidden="1" customWidth="1"/>
    <col min="51" max="51" width="20.85546875" style="2" hidden="1" customWidth="1"/>
    <col min="52" max="52" width="35.140625" style="2" hidden="1" customWidth="1"/>
    <col min="53" max="53" width="22.5703125" style="2" hidden="1" customWidth="1"/>
    <col min="54" max="56" width="35.140625" style="2" hidden="1" customWidth="1"/>
    <col min="57" max="58" width="31.42578125" style="2" hidden="1" customWidth="1"/>
    <col min="59" max="63" width="31.42578125" customWidth="1"/>
    <col min="64" max="64" width="70.140625" customWidth="1"/>
    <col min="65" max="65" width="31.42578125" customWidth="1"/>
  </cols>
  <sheetData>
    <row r="2" spans="2:58" ht="153" x14ac:dyDescent="0.25">
      <c r="B2" s="11" t="s">
        <v>11</v>
      </c>
      <c r="C2" s="11" t="s">
        <v>12</v>
      </c>
      <c r="D2" s="12" t="s">
        <v>13</v>
      </c>
      <c r="E2" s="12" t="s">
        <v>14</v>
      </c>
      <c r="F2" s="11" t="s">
        <v>15</v>
      </c>
      <c r="G2" s="12" t="s">
        <v>16</v>
      </c>
      <c r="H2" s="13" t="s">
        <v>17</v>
      </c>
      <c r="I2" s="13" t="s">
        <v>18</v>
      </c>
      <c r="J2" s="14" t="s">
        <v>19</v>
      </c>
      <c r="K2" s="14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3" t="s">
        <v>25</v>
      </c>
      <c r="Q2" s="14" t="s">
        <v>26</v>
      </c>
      <c r="R2" s="14" t="s">
        <v>20</v>
      </c>
      <c r="S2" s="15" t="s">
        <v>21</v>
      </c>
      <c r="T2" s="15" t="s">
        <v>22</v>
      </c>
      <c r="U2" s="15" t="s">
        <v>23</v>
      </c>
      <c r="V2" s="15" t="s">
        <v>24</v>
      </c>
      <c r="W2" s="13" t="s">
        <v>27</v>
      </c>
      <c r="X2" s="14" t="s">
        <v>28</v>
      </c>
      <c r="Y2" s="14" t="s">
        <v>20</v>
      </c>
      <c r="Z2" s="15" t="s">
        <v>21</v>
      </c>
      <c r="AA2" s="15" t="s">
        <v>22</v>
      </c>
      <c r="AB2" s="15" t="s">
        <v>23</v>
      </c>
      <c r="AC2" s="15" t="s">
        <v>24</v>
      </c>
      <c r="AD2" s="13" t="s">
        <v>29</v>
      </c>
      <c r="AE2" s="14" t="s">
        <v>30</v>
      </c>
      <c r="AF2" s="14" t="s">
        <v>20</v>
      </c>
      <c r="AG2" s="15" t="s">
        <v>21</v>
      </c>
      <c r="AH2" s="15" t="s">
        <v>22</v>
      </c>
      <c r="AI2" s="15" t="s">
        <v>23</v>
      </c>
      <c r="AJ2" s="15" t="s">
        <v>24</v>
      </c>
      <c r="AK2" s="13" t="s">
        <v>31</v>
      </c>
      <c r="AL2" s="14" t="s">
        <v>32</v>
      </c>
      <c r="AM2" s="14" t="s">
        <v>20</v>
      </c>
      <c r="AN2" s="15" t="s">
        <v>21</v>
      </c>
      <c r="AO2" s="15" t="s">
        <v>22</v>
      </c>
      <c r="AP2" s="15" t="s">
        <v>23</v>
      </c>
      <c r="AQ2" s="15" t="s">
        <v>24</v>
      </c>
      <c r="AR2" s="13" t="s">
        <v>33</v>
      </c>
      <c r="AS2" s="14" t="s">
        <v>34</v>
      </c>
      <c r="AT2" s="14" t="s">
        <v>20</v>
      </c>
      <c r="AU2" s="15" t="s">
        <v>21</v>
      </c>
      <c r="AV2" s="15" t="s">
        <v>22</v>
      </c>
      <c r="AW2" s="15" t="s">
        <v>23</v>
      </c>
      <c r="AX2" s="15" t="s">
        <v>24</v>
      </c>
      <c r="AY2" s="11" t="s">
        <v>35</v>
      </c>
      <c r="AZ2" s="11" t="s">
        <v>36</v>
      </c>
      <c r="BA2" s="11" t="s">
        <v>37</v>
      </c>
      <c r="BB2" s="11" t="s">
        <v>38</v>
      </c>
      <c r="BC2" s="11" t="s">
        <v>39</v>
      </c>
      <c r="BD2" s="11" t="s">
        <v>40</v>
      </c>
      <c r="BE2" s="11" t="s">
        <v>41</v>
      </c>
      <c r="BF2" s="11" t="s">
        <v>42</v>
      </c>
    </row>
    <row r="3" spans="2:58" ht="89.25" x14ac:dyDescent="0.25">
      <c r="B3" s="16" t="s">
        <v>2</v>
      </c>
      <c r="C3" s="17" t="s">
        <v>43</v>
      </c>
      <c r="D3" s="18" t="s">
        <v>3</v>
      </c>
      <c r="E3" s="18" t="s">
        <v>44</v>
      </c>
      <c r="F3" s="19" t="s">
        <v>45</v>
      </c>
      <c r="G3" s="18" t="s">
        <v>46</v>
      </c>
      <c r="H3" s="20">
        <v>141000</v>
      </c>
      <c r="I3" s="20">
        <v>147405</v>
      </c>
      <c r="J3" s="20">
        <v>204178</v>
      </c>
      <c r="K3" s="21" t="s">
        <v>47</v>
      </c>
      <c r="L3" s="21"/>
      <c r="M3" s="21"/>
      <c r="N3" s="21"/>
      <c r="O3" s="21" t="s">
        <v>48</v>
      </c>
      <c r="P3" s="20">
        <f>I3*1.1</f>
        <v>162145.5</v>
      </c>
      <c r="Q3" s="7">
        <v>226894</v>
      </c>
      <c r="R3" s="20" t="s">
        <v>49</v>
      </c>
      <c r="S3" s="7"/>
      <c r="T3" s="7"/>
      <c r="U3" s="7" t="s">
        <v>50</v>
      </c>
      <c r="V3" s="7" t="s">
        <v>51</v>
      </c>
      <c r="W3" s="20">
        <f>P3*1.1</f>
        <v>178360.05000000002</v>
      </c>
      <c r="X3" s="20"/>
      <c r="Y3" s="20"/>
      <c r="Z3" s="20"/>
      <c r="AA3" s="20"/>
      <c r="AB3" s="20"/>
      <c r="AC3" s="20"/>
      <c r="AD3" s="20">
        <f>W3*1.1</f>
        <v>196196.05500000002</v>
      </c>
      <c r="AE3" s="20"/>
      <c r="AF3" s="20"/>
      <c r="AG3" s="20"/>
      <c r="AH3" s="20"/>
      <c r="AI3" s="20"/>
      <c r="AJ3" s="20"/>
      <c r="AK3" s="20">
        <f t="shared" ref="AK3:AK5" si="0">AD3*1.1</f>
        <v>215815.66050000003</v>
      </c>
      <c r="AL3" s="20"/>
      <c r="AM3" s="20"/>
      <c r="AN3" s="20"/>
      <c r="AO3" s="20"/>
      <c r="AP3" s="20"/>
      <c r="AQ3" s="20"/>
      <c r="AR3" s="20">
        <f t="shared" ref="AR3:AR5" si="1">AK3*1.1</f>
        <v>237397.22655000005</v>
      </c>
      <c r="AS3" s="20"/>
      <c r="AT3" s="20"/>
      <c r="AU3" s="20"/>
      <c r="AV3" s="20"/>
      <c r="AW3" s="20"/>
      <c r="AX3" s="20"/>
      <c r="AY3" s="19" t="s">
        <v>52</v>
      </c>
      <c r="AZ3" s="18" t="s">
        <v>53</v>
      </c>
      <c r="BA3" s="18" t="s">
        <v>54</v>
      </c>
      <c r="BB3" s="19" t="s">
        <v>55</v>
      </c>
      <c r="BC3" s="19" t="s">
        <v>56</v>
      </c>
      <c r="BD3" s="19" t="s">
        <v>57</v>
      </c>
      <c r="BE3" s="19" t="s">
        <v>58</v>
      </c>
      <c r="BF3" s="19" t="s">
        <v>59</v>
      </c>
    </row>
    <row r="4" spans="2:58" ht="89.25" x14ac:dyDescent="0.25">
      <c r="B4" s="16" t="s">
        <v>4</v>
      </c>
      <c r="C4" s="17" t="s">
        <v>43</v>
      </c>
      <c r="D4" s="18" t="s">
        <v>5</v>
      </c>
      <c r="E4" s="18" t="s">
        <v>60</v>
      </c>
      <c r="F4" s="19" t="s">
        <v>61</v>
      </c>
      <c r="G4" s="18" t="s">
        <v>62</v>
      </c>
      <c r="H4" s="20">
        <v>637</v>
      </c>
      <c r="I4" s="20">
        <v>733</v>
      </c>
      <c r="J4" s="22">
        <v>928</v>
      </c>
      <c r="K4" s="21" t="s">
        <v>47</v>
      </c>
      <c r="L4" s="21"/>
      <c r="M4" s="22"/>
      <c r="N4" s="22"/>
      <c r="O4" s="21" t="s">
        <v>48</v>
      </c>
      <c r="P4" s="20">
        <f>I4*1.1</f>
        <v>806.30000000000007</v>
      </c>
      <c r="Q4" s="7">
        <v>939</v>
      </c>
      <c r="R4" s="20" t="s">
        <v>49</v>
      </c>
      <c r="S4" s="7"/>
      <c r="T4" s="7"/>
      <c r="U4" s="7" t="s">
        <v>50</v>
      </c>
      <c r="V4" s="7" t="s">
        <v>51</v>
      </c>
      <c r="W4" s="20">
        <f>P4*1.1</f>
        <v>886.93000000000018</v>
      </c>
      <c r="X4" s="20"/>
      <c r="Y4" s="20"/>
      <c r="Z4" s="20"/>
      <c r="AA4" s="20"/>
      <c r="AB4" s="20"/>
      <c r="AC4" s="20"/>
      <c r="AD4" s="20">
        <f>W4*1.1</f>
        <v>975.62300000000027</v>
      </c>
      <c r="AE4" s="20"/>
      <c r="AF4" s="20"/>
      <c r="AG4" s="20"/>
      <c r="AH4" s="20"/>
      <c r="AI4" s="20"/>
      <c r="AJ4" s="20"/>
      <c r="AK4" s="20">
        <f t="shared" si="0"/>
        <v>1073.1853000000003</v>
      </c>
      <c r="AL4" s="20"/>
      <c r="AM4" s="20"/>
      <c r="AN4" s="20"/>
      <c r="AO4" s="20"/>
      <c r="AP4" s="20"/>
      <c r="AQ4" s="20"/>
      <c r="AR4" s="20">
        <f t="shared" si="1"/>
        <v>1180.5038300000006</v>
      </c>
      <c r="AS4" s="20"/>
      <c r="AT4" s="20"/>
      <c r="AU4" s="20"/>
      <c r="AV4" s="20"/>
      <c r="AW4" s="20"/>
      <c r="AX4" s="20"/>
      <c r="AY4" s="19" t="s">
        <v>52</v>
      </c>
      <c r="AZ4" s="18" t="s">
        <v>53</v>
      </c>
      <c r="BA4" s="18" t="s">
        <v>54</v>
      </c>
      <c r="BB4" s="19" t="s">
        <v>55</v>
      </c>
      <c r="BC4" s="19" t="s">
        <v>63</v>
      </c>
      <c r="BD4" s="19" t="s">
        <v>57</v>
      </c>
      <c r="BE4" s="19" t="s">
        <v>58</v>
      </c>
      <c r="BF4" s="19" t="s">
        <v>59</v>
      </c>
    </row>
    <row r="5" spans="2:58" ht="89.25" x14ac:dyDescent="0.25">
      <c r="B5" s="16" t="s">
        <v>6</v>
      </c>
      <c r="C5" s="17" t="s">
        <v>43</v>
      </c>
      <c r="D5" s="18" t="s">
        <v>7</v>
      </c>
      <c r="E5" s="18" t="s">
        <v>64</v>
      </c>
      <c r="F5" s="19" t="s">
        <v>65</v>
      </c>
      <c r="G5" s="18" t="s">
        <v>66</v>
      </c>
      <c r="H5" s="20">
        <v>487000</v>
      </c>
      <c r="I5" s="20">
        <v>755000</v>
      </c>
      <c r="J5" s="23">
        <v>974000</v>
      </c>
      <c r="K5" s="21" t="s">
        <v>47</v>
      </c>
      <c r="L5" s="21"/>
      <c r="M5" s="22"/>
      <c r="N5" s="22"/>
      <c r="O5" s="21" t="s">
        <v>48</v>
      </c>
      <c r="P5" s="20">
        <f>I5*1.1</f>
        <v>830500.00000000012</v>
      </c>
      <c r="Q5" s="7">
        <v>2054309</v>
      </c>
      <c r="R5" s="20" t="s">
        <v>49</v>
      </c>
      <c r="S5" s="7"/>
      <c r="T5" s="7"/>
      <c r="U5" s="7" t="s">
        <v>50</v>
      </c>
      <c r="V5" s="7" t="s">
        <v>67</v>
      </c>
      <c r="W5" s="20">
        <f>P5*1.1</f>
        <v>913550.00000000023</v>
      </c>
      <c r="X5" s="20"/>
      <c r="Y5" s="20"/>
      <c r="Z5" s="20"/>
      <c r="AA5" s="20"/>
      <c r="AB5" s="20"/>
      <c r="AC5" s="20"/>
      <c r="AD5" s="20">
        <f>W5*1.1</f>
        <v>1004905.0000000003</v>
      </c>
      <c r="AE5" s="20"/>
      <c r="AF5" s="20"/>
      <c r="AG5" s="20"/>
      <c r="AH5" s="20"/>
      <c r="AI5" s="20"/>
      <c r="AJ5" s="20"/>
      <c r="AK5" s="20">
        <f t="shared" si="0"/>
        <v>1105395.5000000005</v>
      </c>
      <c r="AL5" s="20"/>
      <c r="AM5" s="20"/>
      <c r="AN5" s="20"/>
      <c r="AO5" s="20"/>
      <c r="AP5" s="20"/>
      <c r="AQ5" s="20"/>
      <c r="AR5" s="20">
        <f t="shared" si="1"/>
        <v>1215935.0500000005</v>
      </c>
      <c r="AS5" s="20"/>
      <c r="AT5" s="20"/>
      <c r="AU5" s="20"/>
      <c r="AV5" s="20"/>
      <c r="AW5" s="20"/>
      <c r="AX5" s="20"/>
      <c r="AY5" s="19" t="s">
        <v>52</v>
      </c>
      <c r="AZ5" s="18" t="s">
        <v>53</v>
      </c>
      <c r="BA5" s="18" t="s">
        <v>54</v>
      </c>
      <c r="BB5" s="19" t="s">
        <v>55</v>
      </c>
      <c r="BC5" s="19" t="s">
        <v>63</v>
      </c>
      <c r="BD5" s="19" t="s">
        <v>57</v>
      </c>
      <c r="BE5" s="19" t="s">
        <v>58</v>
      </c>
      <c r="BF5" s="19" t="s">
        <v>59</v>
      </c>
    </row>
    <row r="6" spans="2:58" ht="102" x14ac:dyDescent="0.25">
      <c r="B6" s="16" t="s">
        <v>8</v>
      </c>
      <c r="C6" s="17" t="s">
        <v>43</v>
      </c>
      <c r="D6" s="24" t="s">
        <v>9</v>
      </c>
      <c r="E6" s="24" t="s">
        <v>68</v>
      </c>
      <c r="F6" s="19" t="s">
        <v>69</v>
      </c>
      <c r="G6" s="18" t="s">
        <v>70</v>
      </c>
      <c r="H6" s="25" t="s">
        <v>71</v>
      </c>
      <c r="I6" s="25"/>
      <c r="J6" s="22"/>
      <c r="K6" s="21" t="s">
        <v>47</v>
      </c>
      <c r="L6" s="21"/>
      <c r="M6" s="22"/>
      <c r="N6" s="22"/>
      <c r="O6" s="22" t="s">
        <v>72</v>
      </c>
      <c r="P6" s="25"/>
      <c r="Q6" s="8" t="s">
        <v>73</v>
      </c>
      <c r="R6" s="20" t="s">
        <v>49</v>
      </c>
      <c r="S6" s="8"/>
      <c r="T6" s="8"/>
      <c r="U6" s="8" t="s">
        <v>74</v>
      </c>
      <c r="V6" s="8" t="s">
        <v>75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>
        <v>1</v>
      </c>
      <c r="AS6" s="25"/>
      <c r="AT6" s="25"/>
      <c r="AU6" s="25"/>
      <c r="AV6" s="25"/>
      <c r="AW6" s="25"/>
      <c r="AX6" s="25"/>
      <c r="AY6" s="17" t="s">
        <v>54</v>
      </c>
      <c r="AZ6" s="26" t="s">
        <v>54</v>
      </c>
      <c r="BA6" s="18" t="s">
        <v>54</v>
      </c>
      <c r="BB6" s="19" t="s">
        <v>55</v>
      </c>
      <c r="BC6" s="19" t="s">
        <v>63</v>
      </c>
      <c r="BD6" s="19" t="s">
        <v>57</v>
      </c>
      <c r="BE6" s="17" t="s">
        <v>58</v>
      </c>
      <c r="BF6" s="17" t="s">
        <v>59</v>
      </c>
    </row>
  </sheetData>
  <sheetProtection algorithmName="SHA-512" hashValue="z4Wu8mmblrrw2A6NeIwXzla8mCd69D/QSmzbgQd46NwZYXYiL63TjBm37F88e1ztVAFC9rn1inRPRYAlnXeQLw==" saltValue="bBy3fkfk80BvioJusS3WKQ==" spinCount="100000" sheet="1" objects="1" scenarios="1"/>
  <dataValidations count="2">
    <dataValidation type="textLength" operator="lessThanOrEqual" allowBlank="1" showInputMessage="1" showErrorMessage="1" sqref="T3:V6 AA3:AC6 AH3:AJ6 AO3:AQ6 AV3:AX6" xr:uid="{00000000-0002-0000-0200-000000000000}">
      <formula1>350</formula1>
    </dataValidation>
    <dataValidation type="textLength" operator="lessThanOrEqual" allowBlank="1" showInputMessage="1" showErrorMessage="1" errorTitle="Número de caracteres excedido!" error="Número máximo: 350" promptTitle="Máximo de 350 caracteres" sqref="M3:O6" xr:uid="{00000000-0002-0000-0200-000001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'C:\Users\lucasbarreto.UFU\Downloads\[PIDE DIRCO 27-09-21.xlsx]Listas_ob'!#REF!</xm:f>
          </x14:formula1>
          <xm:sqref>BB3:BB6 BD3:BD6</xm:sqref>
        </x14:dataValidation>
        <x14:dataValidation type="list" allowBlank="1" showInputMessage="1" showErrorMessage="1" xr:uid="{00000000-0002-0000-0200-000003000000}">
          <x14:formula1>
            <xm:f>'lista suspensa'!$A$1:$A$13</xm:f>
          </x14:formula1>
          <xm:sqref>S3:S6 Z3:Z6 AG3:AG6 AN3:AN6 AU3:AU6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A32" sqref="A32"/>
    </sheetView>
  </sheetViews>
  <sheetFormatPr defaultRowHeight="15" x14ac:dyDescent="0.25"/>
  <cols>
    <col min="1" max="1" width="39.28515625" customWidth="1"/>
  </cols>
  <sheetData>
    <row r="1" spans="1:1" x14ac:dyDescent="0.25">
      <c r="A1" s="9" t="s">
        <v>76</v>
      </c>
    </row>
    <row r="2" spans="1:1" x14ac:dyDescent="0.25">
      <c r="A2" s="9" t="s">
        <v>77</v>
      </c>
    </row>
    <row r="3" spans="1:1" x14ac:dyDescent="0.25">
      <c r="A3" s="10" t="s">
        <v>78</v>
      </c>
    </row>
    <row r="4" spans="1:1" x14ac:dyDescent="0.25">
      <c r="A4" s="10" t="s">
        <v>79</v>
      </c>
    </row>
    <row r="5" spans="1:1" x14ac:dyDescent="0.25">
      <c r="A5" s="9" t="s">
        <v>80</v>
      </c>
    </row>
    <row r="6" spans="1:1" x14ac:dyDescent="0.25">
      <c r="A6" s="10" t="s">
        <v>81</v>
      </c>
    </row>
    <row r="7" spans="1:1" x14ac:dyDescent="0.25">
      <c r="A7" s="10" t="s">
        <v>82</v>
      </c>
    </row>
    <row r="8" spans="1:1" x14ac:dyDescent="0.25">
      <c r="A8" s="10" t="s">
        <v>83</v>
      </c>
    </row>
    <row r="9" spans="1:1" x14ac:dyDescent="0.25">
      <c r="A9" s="10" t="s">
        <v>84</v>
      </c>
    </row>
    <row r="10" spans="1:1" x14ac:dyDescent="0.25">
      <c r="A10" s="10" t="s">
        <v>85</v>
      </c>
    </row>
    <row r="11" spans="1:1" x14ac:dyDescent="0.25">
      <c r="A11" s="10" t="s">
        <v>86</v>
      </c>
    </row>
    <row r="12" spans="1:1" x14ac:dyDescent="0.25">
      <c r="A12" s="10" t="s">
        <v>87</v>
      </c>
    </row>
    <row r="13" spans="1:1" x14ac:dyDescent="0.25">
      <c r="A13" s="9" t="s">
        <v>88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Instruções</vt:lpstr>
      <vt:lpstr>Comunicação</vt:lpstr>
      <vt:lpstr>lista 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2024-02-08T17:10:32Z</dcterms:modified>
  <cp:category/>
  <cp:contentStatus/>
</cp:coreProperties>
</file>